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echgroup-my.sharepoint.com/personal/monica_weeks_trimech_com/Documents/Desktop/"/>
    </mc:Choice>
  </mc:AlternateContent>
  <xr:revisionPtr revIDLastSave="2" documentId="8_{B8C38559-C84F-4C19-A621-E49AA01277AC}" xr6:coauthVersionLast="47" xr6:coauthVersionMax="47" xr10:uidLastSave="{37D8B299-C7E9-4651-846F-D0A6F2DE9DEB}"/>
  <bookViews>
    <workbookView xWindow="7650" yWindow="570" windowWidth="21810" windowHeight="14745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2" i="1" l="1"/>
</calcChain>
</file>

<file path=xl/sharedStrings.xml><?xml version="1.0" encoding="utf-8"?>
<sst xmlns="http://schemas.openxmlformats.org/spreadsheetml/2006/main" count="50" uniqueCount="50">
  <si>
    <t>Effective: January 1, 2024</t>
  </si>
  <si>
    <t>Neo 3D Printers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</si>
  <si>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</si>
  <si>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</si>
  <si>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</si>
  <si>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</si>
  <si>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</si>
  <si>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</si>
  <si>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</si>
  <si>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</si>
  <si>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</si>
  <si>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</si>
  <si>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</si>
  <si>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</si>
  <si>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</si>
  <si>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NEO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</si>
  <si>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</si>
  <si>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</si>
  <si>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</si>
  <si>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</si>
  <si>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</si>
  <si>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</si>
  <si>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</si>
  <si>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Materials</t>
  </si>
  <si>
    <t>RPS-00015</t>
  </si>
  <si>
    <t>SOMOS DMX-SL 100, PACK OF 2 X 10KG (COVESTRO SKU: 50025761)</t>
  </si>
  <si>
    <t>RPS-00016</t>
  </si>
  <si>
    <t>WATERCLEAR ULTRA 10122, PACK OF 2 X 10KG (COVESTRO SKU: 50025762)</t>
  </si>
  <si>
    <t>RPS-00017</t>
  </si>
  <si>
    <t>SOMOS NEXT, PACK OF 2 X 10KG (COVESTRO SKU: 50025770)</t>
  </si>
  <si>
    <t>RPS-00018</t>
  </si>
  <si>
    <t>SOMOS PERFORM, PACK OF 2 X 10KG (COVESTRO SKU: 50025776)</t>
  </si>
  <si>
    <t>RPS-00019</t>
  </si>
  <si>
    <t>SOMOS WATERSHED XC11122, PACK OF 2 X 10KG (COVESTRO SKU: 50025763)</t>
  </si>
  <si>
    <t>RPS-00020</t>
  </si>
  <si>
    <t>SOMOS EVOLVE 128, PACK OF 2 X 10KG (COVESTRO SKU: 50026694)</t>
  </si>
  <si>
    <t>RPS-00021</t>
  </si>
  <si>
    <t>SOMOS TAURUS, PACK OF 2 X 10KG (COVESTRO SKU: 50027068)</t>
  </si>
  <si>
    <t>RPS-00022</t>
  </si>
  <si>
    <t>SOMOS PERFORM REFLECT, PACK OF 2 X 10KG (COVESTRO SKU: 50027816)</t>
  </si>
  <si>
    <t>RPS-00023</t>
  </si>
  <si>
    <t>SOMOS WATERSHED BLACK, PACK OF 2 X 10KG (COVESTRO SKU: 50028621)</t>
  </si>
  <si>
    <t>RPS-00024</t>
  </si>
  <si>
    <t>SOMOS 9120, PACK OF 2 X 10KG (COVESTRO SKU: 50025749)</t>
  </si>
  <si>
    <t>RPS-00025</t>
  </si>
  <si>
    <t>SOMOS BIOCLEAR, PACK OF 2 X 10KG (COVESTRO SKU: 380041)</t>
  </si>
  <si>
    <t>RPS-00026</t>
  </si>
  <si>
    <t>SOMOS WATERSHED AF, PACK OF 2 X 10KG (COVESTRO SKU: 50029469)</t>
  </si>
  <si>
    <t>Service Consumables</t>
  </si>
  <si>
    <t>For any item not on the list, please contact Stratasys directly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</si>
</sst>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5" fillId="0" borderId="7" xfId="2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13" fillId="0" borderId="5" xfId="0" applyFont="1" applyBorder="1"/>
    <xf numFmtId="0" fontId="14" fillId="0" borderId="5" xfId="3" applyFont="1" applyBorder="1" applyAlignment="1">
      <alignment horizontal="center"/>
    </xf>
    <xf numFmtId="0" fontId="14" fillId="0" borderId="31" xfId="3" applyFont="1" applyBorder="1" applyAlignment="1">
      <alignment horizontal="center"/>
    </xf>
    <xf numFmtId="0" fontId="14" fillId="0" borderId="31" xfId="3" applyFont="1" applyBorder="1" applyAlignment="1" applyProtection="1">
      <alignment horizontal="center"/>
      <protection locked="0"/>
    </xf>
    <xf numFmtId="0" fontId="14" fillId="0" borderId="32" xfId="3" applyFont="1" applyBorder="1" applyAlignment="1">
      <alignment horizontal="center"/>
    </xf>
    <xf numFmtId="0" fontId="14" fillId="0" borderId="26" xfId="3" applyFont="1" applyBorder="1" applyAlignment="1" applyProtection="1">
      <alignment horizontal="center" vertical="center"/>
      <protection locked="0"/>
    </xf>
    <xf numFmtId="0" fontId="14" fillId="0" borderId="33" xfId="3" applyFont="1" applyBorder="1" applyAlignment="1">
      <alignment horizontal="center"/>
    </xf>
    <xf numFmtId="0" fontId="14" fillId="0" borderId="34" xfId="3" applyFont="1" applyBorder="1" applyAlignment="1">
      <alignment horizontal="center"/>
    </xf>
    <xf numFmtId="0" fontId="14" fillId="5" borderId="29" xfId="3" applyFont="1" applyFill="1" applyBorder="1"/>
    <xf numFmtId="0" fontId="14" fillId="5" borderId="15" xfId="3" applyFont="1" applyFill="1" applyBorder="1"/>
    <xf numFmtId="0" fontId="3" fillId="2" borderId="3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14" fillId="5" borderId="15" xfId="3" applyFont="1" applyFill="1" applyBorder="1" applyProtection="1">
      <protection locked="0"/>
    </xf>
    <xf numFmtId="0" fontId="14" fillId="5" borderId="16" xfId="3" applyFont="1" applyFill="1" applyBorder="1"/>
    <xf numFmtId="42" fontId="15" fillId="0" borderId="35" xfId="3" applyNumberFormat="1" applyFont="1" applyBorder="1" applyAlignment="1">
      <alignment vertical="center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44" fontId="12" fillId="0" borderId="36" xfId="1" applyFont="1" applyBorder="1" applyAlignment="1">
      <alignment horizontal="center" vertical="center"/>
    </xf>
    <xf numFmtId="164" fontId="10" fillId="0" borderId="37" xfId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8" fillId="0" borderId="0" xfId="0" applyFont="1"/>
    <xf numFmtId="165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4" fillId="5" borderId="29" xfId="3" applyFont="1" applyFill="1" applyBorder="1" applyAlignment="1">
      <alignment horizontal="center"/>
    </xf>
    <xf numFmtId="0" fontId="14" fillId="5" borderId="30" xfId="3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>
      <alignment horizontal="center" vertical="center" readingOrder="1"/>
    </xf>
    <xf numFmtId="0" fontId="7" fillId="3" borderId="28" xfId="0" applyFont="1" applyFill="1" applyBorder="1" applyAlignment="1">
      <alignment horizontal="center" vertical="center" readingOrder="1"/>
    </xf>
    <xf numFmtId="0" fontId="7" fillId="3" borderId="13" xfId="0" applyFont="1" applyFill="1" applyBorder="1" applyAlignment="1">
      <alignment horizontal="center" vertical="center" readingOrder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 readingOrder="1"/>
      <protection locked="0"/>
    </xf>
    <xf numFmtId="0" fontId="7" fillId="3" borderId="12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readingOrder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4" xfId="3" xr:uid="{192CF8B7-D09D-4E17-9E62-7B6C6D182EB8}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2654217</xdr:colOff>
      <xdr:row>7</xdr:row>
      <xdr:rowOff>151485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F8AAA1-4000-4C81-A9EF-AAB012BAD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2906"/>
          <a:ext cx="3387642" cy="9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39"/>
  <sheetViews>
    <sheetView tabSelected="1" workbookViewId="0">
      <selection activeCell="C42" sqref="C42"/>
    </sheetView>
  </sheetViews>
  <sheetFormatPr defaultRowHeight="15"/>
  <cols>
    <col min="1" max="1" width="1.140625" customWidth="1"/>
    <col min="2" max="2" width="13.42578125" style="1" customWidth="1"/>
    <col min="3" max="3" width="54.42578125" customWidth="1"/>
    <col min="4" max="4" width="6.140625" customWidth="1"/>
    <col min="5" max="5" width="11.140625" customWidth="1"/>
    <col min="6" max="6" width="6.7109375" customWidth="1"/>
    <col min="7" max="7" width="16.85546875" customWidth="1"/>
  </cols>
  <sheetData>
    <row r="1" spans="1:7" ht="14.25" customHeight="1" thickBot="1">
      <c r="E1" s="1"/>
      <c r="F1" s="1"/>
      <c r="G1" s="2" t="s">
        <v>0</v>
      </c>
    </row>
    <row r="2" spans="1:7" ht="11.25" customHeight="1">
      <c r="A2" s="3"/>
      <c r="B2" s="43"/>
      <c r="C2" s="4"/>
      <c r="D2" s="5"/>
      <c r="E2" s="4"/>
      <c r="F2" s="6"/>
      <c r="G2" s="7"/>
    </row>
    <row r="3" spans="1:7" ht="23.25">
      <c r="A3" s="8"/>
      <c r="B3" s="59"/>
      <c r="C3" s="60"/>
      <c r="D3" s="60"/>
      <c r="E3" s="60"/>
      <c r="F3" s="60"/>
      <c r="G3" s="53" t="s">
        <v>1</v>
      </c>
    </row>
    <row r="4" spans="1:7" ht="16.5" customHeight="1">
      <c r="A4" s="8"/>
      <c r="B4" s="59"/>
      <c r="C4" s="60"/>
      <c r="D4" s="60"/>
      <c r="E4" s="60"/>
      <c r="F4" s="60"/>
      <c r="G4" s="9"/>
    </row>
    <row r="5" spans="1:7" ht="6" customHeight="1">
      <c r="A5" s="8"/>
      <c r="B5" s="59"/>
      <c r="C5" s="60"/>
      <c r="D5" s="60"/>
      <c r="E5" s="60"/>
      <c r="F5" s="60"/>
      <c r="G5" s="9"/>
    </row>
    <row r="6" spans="1:7" ht="3.75" customHeight="1">
      <c r="A6" s="10"/>
      <c r="B6" s="59"/>
      <c r="C6" s="59"/>
      <c r="D6" s="59"/>
      <c r="E6" s="59"/>
      <c r="F6" s="59"/>
      <c r="G6" s="11"/>
    </row>
    <row r="7" spans="1:7" ht="20.25" customHeight="1">
      <c r="A7" s="12"/>
      <c r="D7" s="13"/>
      <c r="E7" s="14"/>
      <c r="F7" s="15"/>
      <c r="G7" s="54" t="s">
        <v>2</v>
      </c>
    </row>
    <row r="8" spans="1:7" ht="19.5">
      <c r="A8" s="16"/>
      <c r="B8" s="61"/>
      <c r="C8" s="62"/>
      <c r="D8" s="62"/>
      <c r="E8" s="17"/>
      <c r="F8" s="18"/>
      <c r="G8" s="54" t="s">
        <v>3</v>
      </c>
    </row>
    <row r="9" spans="1:7" ht="6.75" customHeight="1" thickBot="1">
      <c r="A9" s="85"/>
      <c r="B9" s="86"/>
      <c r="C9" s="86"/>
      <c r="D9" s="86"/>
      <c r="E9" s="86"/>
      <c r="F9" s="86"/>
      <c r="G9" s="87"/>
    </row>
    <row r="10" spans="1:7" ht="16.5" thickTop="1">
      <c r="A10" s="69" t="s">
        <v>4</v>
      </c>
      <c r="B10" s="70"/>
      <c r="C10" s="70"/>
      <c r="D10" s="70"/>
      <c r="E10" s="70"/>
      <c r="F10" s="70"/>
      <c r="G10" s="71"/>
    </row>
    <row r="11" spans="1:7" ht="15.75">
      <c r="A11" s="19" t="s">
        <v>5</v>
      </c>
      <c r="B11" s="44"/>
      <c r="C11" s="20"/>
      <c r="D11" s="20"/>
      <c r="E11" s="20"/>
      <c r="F11" s="20"/>
      <c r="G11" s="21"/>
    </row>
    <row r="12" spans="1:7" ht="15.75">
      <c r="A12" s="22" t="s">
        <v>6</v>
      </c>
      <c r="B12" s="45"/>
      <c r="C12" s="23"/>
      <c r="D12" s="24"/>
      <c r="E12" s="25"/>
      <c r="F12" s="26"/>
      <c r="G12" s="51"/>
    </row>
    <row r="13" spans="1:7" ht="15.75">
      <c r="A13" s="27" t="s">
        <v>7</v>
      </c>
      <c r="B13" s="46"/>
      <c r="C13" s="28"/>
      <c r="D13" s="63"/>
      <c r="E13" s="64"/>
      <c r="F13" s="64"/>
      <c r="G13" s="29"/>
    </row>
    <row r="14" spans="1:7" ht="15.75">
      <c r="A14" s="69" t="s">
        <v>8</v>
      </c>
      <c r="B14" s="70"/>
      <c r="C14" s="70"/>
      <c r="D14" s="70"/>
      <c r="E14" s="70"/>
      <c r="F14" s="70"/>
      <c r="G14" s="71"/>
    </row>
    <row r="15" spans="1:7" ht="15.75">
      <c r="A15" s="22" t="s">
        <v>9</v>
      </c>
      <c r="B15" s="45"/>
      <c r="C15" s="30"/>
      <c r="D15" s="55" t="s">
        <v>10</v>
      </c>
      <c r="E15" s="65"/>
      <c r="F15" s="88"/>
      <c r="G15" s="89"/>
    </row>
    <row r="16" spans="1:7" ht="15.75">
      <c r="A16" s="22" t="s">
        <v>11</v>
      </c>
      <c r="B16" s="45"/>
      <c r="C16" s="23"/>
      <c r="D16" s="31"/>
      <c r="E16" s="25"/>
      <c r="F16" s="32"/>
      <c r="G16" s="52"/>
    </row>
    <row r="17" spans="1:7" ht="15.75">
      <c r="A17" s="22" t="s">
        <v>12</v>
      </c>
      <c r="B17" s="45"/>
      <c r="C17" s="23"/>
      <c r="D17" s="56" t="s">
        <v>13</v>
      </c>
      <c r="E17" s="65"/>
      <c r="F17" s="90"/>
      <c r="G17" s="91"/>
    </row>
    <row r="18" spans="1:7" ht="15.75">
      <c r="A18" s="69" t="s">
        <v>14</v>
      </c>
      <c r="B18" s="70"/>
      <c r="C18" s="70"/>
      <c r="D18" s="70"/>
      <c r="E18" s="70"/>
      <c r="F18" s="70"/>
      <c r="G18" s="71"/>
    </row>
    <row r="19" spans="1:7" ht="20.25" customHeight="1">
      <c r="A19" s="75"/>
      <c r="B19" s="76"/>
      <c r="C19" s="76"/>
      <c r="D19" s="76"/>
      <c r="E19" s="76"/>
      <c r="F19" s="76"/>
      <c r="G19" s="77"/>
    </row>
    <row r="20" spans="1:7" ht="21.75" customHeight="1" thickBot="1">
      <c r="A20" s="78" t="s">
        <v>15</v>
      </c>
      <c r="B20" s="79"/>
      <c r="C20" s="79"/>
      <c r="D20" s="79"/>
      <c r="E20" s="79"/>
      <c r="F20" s="79"/>
      <c r="G20" s="80"/>
    </row>
    <row r="21" spans="1:7" ht="20.25" thickTop="1" thickBot="1">
      <c r="A21" s="81" t="s">
        <v>16</v>
      </c>
      <c r="B21" s="82"/>
      <c r="C21" s="82"/>
      <c r="D21" s="82"/>
      <c r="E21" s="82"/>
      <c r="F21" s="82"/>
      <c r="G21" s="57" t="s">
        <v>17</v>
      </c>
    </row>
    <row r="22" spans="1:7" ht="16.5" thickBot="1">
      <c r="A22" s="83"/>
      <c r="B22" s="84"/>
      <c r="C22" s="84"/>
      <c r="D22" s="84"/>
      <c r="E22" s="84"/>
      <c r="F22" s="84"/>
      <c r="G22" s="58">
        <f>SUM(G25:G39)</f>
        <v>0</v>
      </c>
    </row>
    <row r="23" spans="1:7" ht="11.25" customHeight="1" thickBot="1">
      <c r="A23" s="78"/>
      <c r="B23" s="79"/>
      <c r="C23" s="79"/>
      <c r="D23" s="79"/>
      <c r="E23" s="79"/>
      <c r="F23" s="79"/>
      <c r="G23" s="80"/>
    </row>
    <row r="24" spans="1:7" ht="15.75" thickTop="1">
      <c r="A24" s="33"/>
      <c r="B24" s="34" t="s">
        <v>18</v>
      </c>
      <c r="C24" s="39" t="s">
        <v>19</v>
      </c>
      <c r="D24" s="40"/>
      <c r="E24" s="35" t="s">
        <v>20</v>
      </c>
      <c r="F24" s="36" t="s">
        <v>21</v>
      </c>
      <c r="G24" s="37" t="s">
        <v>22</v>
      </c>
    </row>
    <row r="25" spans="1:7">
      <c r="A25" s="12"/>
      <c r="B25" s="47"/>
      <c r="C25" s="72" t="s">
        <v>23</v>
      </c>
      <c r="D25" s="73"/>
      <c r="E25" s="42"/>
      <c r="F25" s="48"/>
      <c r="G25" s="49"/>
    </row>
    <row r="26" spans="1:7">
      <c r="A26" s="12"/>
      <c r="B26" s="68" t="s">
        <v>24</v>
      </c>
      <c r="C26" s="74" t="s">
        <v>25</v>
      </c>
      <c r="D26" s="74"/>
      <c r="E26" s="67">
        <v>5500</v>
      </c>
      <c r="F26" s="38"/>
      <c r="G26" s="50">
        <f>E26*F26</f>
        <v>0</v>
      </c>
    </row>
    <row r="27" spans="1:7">
      <c r="A27" s="12"/>
      <c r="B27" s="68" t="s">
        <v>26</v>
      </c>
      <c r="C27" s="74" t="s">
        <v>27</v>
      </c>
      <c r="D27" s="74"/>
      <c r="E27" s="67">
        <v>4340</v>
      </c>
      <c r="F27" s="38"/>
      <c r="G27" s="50">
        <f t="shared" ref="G27:G37" si="0">E27*F27</f>
        <v>0</v>
      </c>
    </row>
    <row r="28" spans="1:7">
      <c r="A28" s="12"/>
      <c r="B28" s="68" t="s">
        <v>28</v>
      </c>
      <c r="C28" s="74" t="s">
        <v>29</v>
      </c>
      <c r="D28" s="74"/>
      <c r="E28" s="67">
        <v>4840</v>
      </c>
      <c r="F28" s="38"/>
      <c r="G28" s="50">
        <f t="shared" si="0"/>
        <v>0</v>
      </c>
    </row>
    <row r="29" spans="1:7">
      <c r="A29" s="12"/>
      <c r="B29" s="68" t="s">
        <v>30</v>
      </c>
      <c r="C29" s="74" t="s">
        <v>31</v>
      </c>
      <c r="D29" s="74"/>
      <c r="E29" s="67">
        <v>8800</v>
      </c>
      <c r="F29" s="38"/>
      <c r="G29" s="50">
        <f t="shared" si="0"/>
        <v>0</v>
      </c>
    </row>
    <row r="30" spans="1:7">
      <c r="A30" s="12"/>
      <c r="B30" s="68" t="s">
        <v>32</v>
      </c>
      <c r="C30" s="74" t="s">
        <v>33</v>
      </c>
      <c r="D30" s="74"/>
      <c r="E30" s="67">
        <v>4700</v>
      </c>
      <c r="F30" s="38"/>
      <c r="G30" s="50">
        <f t="shared" si="0"/>
        <v>0</v>
      </c>
    </row>
    <row r="31" spans="1:7">
      <c r="A31" s="12"/>
      <c r="B31" s="68" t="s">
        <v>34</v>
      </c>
      <c r="C31" s="74" t="s">
        <v>35</v>
      </c>
      <c r="D31" s="74"/>
      <c r="E31" s="67">
        <v>5380</v>
      </c>
      <c r="F31" s="38"/>
      <c r="G31" s="50">
        <f t="shared" si="0"/>
        <v>0</v>
      </c>
    </row>
    <row r="32" spans="1:7">
      <c r="A32" s="12"/>
      <c r="B32" s="68" t="s">
        <v>36</v>
      </c>
      <c r="C32" s="74" t="s">
        <v>37</v>
      </c>
      <c r="D32" s="74"/>
      <c r="E32" s="67">
        <v>5100</v>
      </c>
      <c r="F32" s="38"/>
      <c r="G32" s="50">
        <f t="shared" si="0"/>
        <v>0</v>
      </c>
    </row>
    <row r="33" spans="1:7">
      <c r="A33" s="12"/>
      <c r="B33" s="68" t="s">
        <v>38</v>
      </c>
      <c r="C33" s="74" t="s">
        <v>39</v>
      </c>
      <c r="D33" s="74"/>
      <c r="E33" s="67">
        <v>9680</v>
      </c>
      <c r="F33" s="38"/>
      <c r="G33" s="50">
        <f t="shared" si="0"/>
        <v>0</v>
      </c>
    </row>
    <row r="34" spans="1:7">
      <c r="A34" s="12"/>
      <c r="B34" s="68" t="s">
        <v>40</v>
      </c>
      <c r="C34" s="74" t="s">
        <v>41</v>
      </c>
      <c r="D34" s="74"/>
      <c r="E34" s="67">
        <v>5180</v>
      </c>
      <c r="F34" s="38"/>
      <c r="G34" s="50">
        <f t="shared" si="0"/>
        <v>0</v>
      </c>
    </row>
    <row r="35" spans="1:7">
      <c r="A35" s="12"/>
      <c r="B35" s="68" t="s">
        <v>42</v>
      </c>
      <c r="C35" s="74" t="s">
        <v>43</v>
      </c>
      <c r="D35" s="74"/>
      <c r="E35" s="67">
        <v>4480</v>
      </c>
      <c r="F35" s="38"/>
      <c r="G35" s="50">
        <f t="shared" si="0"/>
        <v>0</v>
      </c>
    </row>
    <row r="36" spans="1:7">
      <c r="A36" s="12"/>
      <c r="B36" s="68" t="s">
        <v>44</v>
      </c>
      <c r="C36" s="74" t="s">
        <v>45</v>
      </c>
      <c r="D36" s="74"/>
      <c r="E36" s="67">
        <v>4840</v>
      </c>
      <c r="F36" s="38"/>
      <c r="G36" s="50">
        <f t="shared" si="0"/>
        <v>0</v>
      </c>
    </row>
    <row r="37" spans="1:7">
      <c r="A37" s="12"/>
      <c r="B37" s="68" t="s">
        <v>46</v>
      </c>
      <c r="C37" s="74" t="s">
        <v>47</v>
      </c>
      <c r="D37" s="74"/>
      <c r="E37" s="67">
        <v>4840</v>
      </c>
      <c r="F37" s="38"/>
      <c r="G37" s="50">
        <f t="shared" si="0"/>
        <v>0</v>
      </c>
    </row>
    <row r="38" spans="1:7">
      <c r="A38" s="12"/>
      <c r="B38" s="47"/>
      <c r="C38" s="72" t="s">
        <v>48</v>
      </c>
      <c r="D38" s="73"/>
      <c r="E38" s="41"/>
      <c r="F38" s="48"/>
      <c r="G38" s="49"/>
    </row>
    <row r="39" spans="1:7" ht="15.75">
      <c r="C39" s="66" t="s">
        <v>49</v>
      </c>
    </row>
  </sheetData>
  <sheetProtection algorithmName="SHA-512" hashValue="zRnvdqnsmhNS8wTX+WVlMSmg3YZf+WPWxUQEPUOrNXYO+u5bi/YRkJE3+0t76GVPKU9FQw5CmPgFJbeaWvrQuQ==" saltValue="FEYtj6ZkwaFJ/ZQUVG/fmw==" spinCount="100000" sheet="1" selectLockedCells="1"/>
  <mergeCells count="24">
    <mergeCell ref="C35:D35"/>
    <mergeCell ref="C36:D36"/>
    <mergeCell ref="C37:D37"/>
    <mergeCell ref="A9:G9"/>
    <mergeCell ref="A10:G10"/>
    <mergeCell ref="A14:G14"/>
    <mergeCell ref="F15:G15"/>
    <mergeCell ref="F17:G17"/>
    <mergeCell ref="A18:G18"/>
    <mergeCell ref="C25:D25"/>
    <mergeCell ref="C38:D38"/>
    <mergeCell ref="C27:D27"/>
    <mergeCell ref="C26:D26"/>
    <mergeCell ref="A19:G19"/>
    <mergeCell ref="A20:G20"/>
    <mergeCell ref="A23:G23"/>
    <mergeCell ref="A21:F22"/>
    <mergeCell ref="C28:D28"/>
    <mergeCell ref="C29:D29"/>
    <mergeCell ref="C31:D31"/>
    <mergeCell ref="C32:D32"/>
    <mergeCell ref="C33:D33"/>
    <mergeCell ref="C34:D34"/>
    <mergeCell ref="C30:D30"/>
  </mergeCells>
  <conditionalFormatting sqref="B26:B37">
    <cfRule type="expression" dxfId="4" priority="26">
      <formula>$F26&gt;0</formula>
    </cfRule>
    <cfRule type="expression" dxfId="3" priority="42">
      <formula>F26&gt;0</formula>
    </cfRule>
  </conditionalFormatting>
  <conditionalFormatting sqref="G26:G37">
    <cfRule type="expression" dxfId="2" priority="37">
      <formula>$G$11&gt;0</formula>
    </cfRule>
  </conditionalFormatting>
  <conditionalFormatting sqref="C26:C37 E26:F37">
    <cfRule type="expression" dxfId="1" priority="44">
      <formula>$F26&gt;0</formula>
    </cfRule>
    <cfRule type="expression" dxfId="0" priority="45">
      <formula>#REF!&gt;0</formula>
    </cfRule>
  </conditionalFormatting>
  <pageMargins left="0.25" right="0.25" top="0.75" bottom="0.7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924184-2ccf-4b64-b6cb-a0bb2067ac9e">
      <Terms xmlns="http://schemas.microsoft.com/office/infopath/2007/PartnerControls"/>
    </lcf76f155ced4ddcb4097134ff3c332f>
    <TaxCatchAll xmlns="7d74f30e-8d89-48f8-868f-a024ada4c37c" xsi:nil="true"/>
  </documentManagement>
</p:properties>
</file>

<file path=customXml/itemProps1.xml><?xml version="1.0" encoding="utf-8"?>
<ds:datastoreItem xmlns:ds="http://schemas.openxmlformats.org/officeDocument/2006/customXml" ds:itemID="{CBF274EA-8F04-4CDD-9694-39467929EBF2}"/>
</file>

<file path=customXml/itemProps2.xml><?xml version="1.0" encoding="utf-8"?>
<ds:datastoreItem xmlns:ds="http://schemas.openxmlformats.org/officeDocument/2006/customXml" ds:itemID="{04B51DA9-0F95-4816-9735-2D99A4B8DB99}"/>
</file>

<file path=customXml/itemProps3.xml><?xml version="1.0" encoding="utf-8"?>
<ds:datastoreItem xmlns:ds="http://schemas.openxmlformats.org/officeDocument/2006/customXml" ds:itemID="{5493A08E-330A-44B9-A42C-15D821553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2024-01-02T16:43:23Z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0x0101000648099F5F7F41468962B6D6D34C921F</vt:lpwstr>
  </property>
  <property fmtid="{D5CDD505-2E9C-101B-9397-08002B2CF9AE}" pid="3" name="MediaServiceImageTags">
    <vt:lpwstr/>
  </property>
</Properties>
</file>