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lohNikas\Desktop\Consumables Lists\"/>
    </mc:Choice>
  </mc:AlternateContent>
  <xr:revisionPtr revIDLastSave="0" documentId="8_{A6476030-FB0D-415B-87B6-4573F540C610}" xr6:coauthVersionLast="47" xr6:coauthVersionMax="47" xr10:uidLastSave="{00000000-0000-0000-0000-000000000000}"/>
  <bookViews>
    <workbookView xWindow="-108" yWindow="-108" windowWidth="23256" windowHeight="12456" xr2:uid="{AD7FCFF0-54EB-4720-AFA5-F9EC5E3F767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39" i="1"/>
  <c r="G65" i="1"/>
  <c r="G34" i="1"/>
  <c r="G42" i="1"/>
  <c r="G41" i="1" l="1"/>
  <c r="G37" i="1"/>
  <c r="G32" i="1" l="1"/>
  <c r="G31" i="1"/>
  <c r="G30" i="1"/>
  <c r="G26" i="1"/>
  <c r="G67" i="1" l="1"/>
  <c r="G66" i="1"/>
  <c r="G64" i="1"/>
  <c r="G40" i="1"/>
  <c r="G38" i="1"/>
  <c r="G36" i="1"/>
  <c r="G35" i="1"/>
  <c r="G33" i="1"/>
  <c r="G29" i="1"/>
  <c r="G28" i="1"/>
  <c r="G27" i="1"/>
  <c r="G25" i="1"/>
  <c r="G22" i="1" l="1"/>
</calcChain>
</file>

<file path=xl/sharedStrings.xml><?xml version="1.0" encoding="utf-8"?>
<sst xmlns="http://schemas.openxmlformats.org/spreadsheetml/2006/main" count="108" uniqueCount="108">
  <si>
    <t>Effective: January 1, 2024</t>
  </si>
  <si>
    <t>J8XX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</si>
  <si>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</si>
  <si>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</si>
  <si>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</si>
  <si>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</si>
  <si>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</si>
  <si>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</si>
  <si>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</si>
  <si>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</si>
  <si>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</si>
  <si>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</si>
  <si>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</si>
  <si>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</si>
  <si>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</si>
  <si>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Design J8XX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</si>
  <si>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</si>
  <si>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</si>
  <si>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</si>
  <si>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</si>
  <si>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</si>
  <si>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</si>
  <si>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</si>
  <si>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OBJ-18001</t>
  </si>
  <si>
    <t>PACK OF 1 RGD843, VERO CYAN, 4 KG</t>
  </si>
  <si>
    <t>OBJ-18003</t>
  </si>
  <si>
    <t>PACK OF 1 RGD810 , VERO CLEAR, 4KG</t>
  </si>
  <si>
    <t>OBJ-18004</t>
  </si>
  <si>
    <t>PACK OF 1 RGD875, VEROBLACKPLUS, 4 KG</t>
  </si>
  <si>
    <t>OBJ-18005</t>
  </si>
  <si>
    <t>PACK OF 1 RGD531, DIGITALABSPLUS COMPONENT, 4 KG</t>
  </si>
  <si>
    <t>OBJ-18006</t>
  </si>
  <si>
    <t>PACK OF 1 RGD851, VEROMAGENTA, 4 KG</t>
  </si>
  <si>
    <t>OBJ-18007</t>
  </si>
  <si>
    <t>PACK OF 1 RGD836, VEROYELLOW, 4 KG</t>
  </si>
  <si>
    <t>OBJ-18008</t>
  </si>
  <si>
    <t>PACK OF 1 RGD837, VERO PURE WHITE, 4 KG</t>
  </si>
  <si>
    <t>OBJ-18011</t>
  </si>
  <si>
    <t>PACK OF 1 RGD515 PLUS, DIGITALABSPLUS COMPONENT, 4 KG</t>
  </si>
  <si>
    <t>OBJ-18012</t>
  </si>
  <si>
    <t>PACK OF 1 RGD750, DRAFTGREY, 4 KG</t>
  </si>
  <si>
    <t>OBJ-18015</t>
  </si>
  <si>
    <t>PACK OF 1 SUP705, SUPPORT, 4 KG</t>
  </si>
  <si>
    <t>OBJ-18016</t>
  </si>
  <si>
    <t>PACK OF 1 SUP706 B, SUPPORT , 4 KG</t>
  </si>
  <si>
    <t>OBJ-18017</t>
  </si>
  <si>
    <t>PACK OF 1 CLEANSER, 4 KG</t>
  </si>
  <si>
    <t>OBJ-18018</t>
  </si>
  <si>
    <t>PACK OF 1 RGD820 , VEROULTRACLEAR COMPONENT, 4 KG</t>
  </si>
  <si>
    <t>OBJ-18020</t>
  </si>
  <si>
    <t>PACK OF 1 RGD845, VEROCYANV, 4 KG</t>
  </si>
  <si>
    <t>OBJ-18021</t>
  </si>
  <si>
    <t>PACK OF 1 RGD852, VEROMAGENTAV, 4 KG</t>
  </si>
  <si>
    <t>OBJ-18022</t>
  </si>
  <si>
    <t>PACK OF 1 RGD838, VEROYELLOWV, 4 KG</t>
  </si>
  <si>
    <t>OBJ-18025</t>
  </si>
  <si>
    <t>PACK OF 1 RGD898, VEROFLEXVIVID CYAN, 4 KG</t>
  </si>
  <si>
    <t>OBJ-18026</t>
  </si>
  <si>
    <t>PACK OF 1 RGD899, VEROFLEXVIVID MAGENTA, 4 KG</t>
  </si>
  <si>
    <t>OBJ-18027</t>
  </si>
  <si>
    <t>PACK OF 1 RGD890, VEROFLEXVIVID YELLOW, 4 KG</t>
  </si>
  <si>
    <t>OBJ-18034</t>
  </si>
  <si>
    <t>PACK OF 1 FLX935, AGILUS30, CLEAR 4 KG</t>
  </si>
  <si>
    <t>OBJ-18035</t>
  </si>
  <si>
    <t>PACK OF 1 FLX985, AGILUS30 BLACK, 4 KG</t>
  </si>
  <si>
    <t>OBJ-18036</t>
  </si>
  <si>
    <t>PACK OF 1 VEROULTRAWHITE, RGD825, 4 KG</t>
  </si>
  <si>
    <t>OBJ-18037</t>
  </si>
  <si>
    <t>PACK OF 1 VEROULTRABLACK, RGD865, 4 KG</t>
  </si>
  <si>
    <t>OBJ-18039</t>
  </si>
  <si>
    <t>PACK OF 1 FLX945, AGILUS30 WHITE, 4 KG</t>
  </si>
  <si>
    <t>OBJ-18040</t>
  </si>
  <si>
    <t>PACK OF 1 RADIOMATRIX, MED410, 4 KG</t>
  </si>
  <si>
    <t>OBJ-18044</t>
  </si>
  <si>
    <t>PACK OF 1 FLG110, GELMATRIX, 4 KG</t>
  </si>
  <si>
    <t>OBJ-18045</t>
  </si>
  <si>
    <t>PACK OF 1 MED310C, TISSUEMATRIX, 3.5 KG</t>
  </si>
  <si>
    <t>OBJ-18046</t>
  </si>
  <si>
    <t>PACK OF 1 MED610, BIO-COMPATIBLE CLEAR, 4 KG</t>
  </si>
  <si>
    <t>OBJ-18047</t>
  </si>
  <si>
    <t>PACK OF 1 MED615RGD, IV, BIOCOMPATIBLE OPAQUE, 4 KG</t>
  </si>
  <si>
    <t>OBJ-18048</t>
  </si>
  <si>
    <t>PACK OF 1 MED515+DABS, IV , DIGITAL ABS BIOCOMPATIBLE MAT'L COMP'T, 4 KG</t>
  </si>
  <si>
    <t>OBJ-18049</t>
  </si>
  <si>
    <t>PACK OF 1 MED531DABS, IV, DIGITAL ABS BIOCOMPATIBLE MAT'L COMP'T, 4 KG</t>
  </si>
  <si>
    <t>OBJ-18050</t>
  </si>
  <si>
    <t>PACK OF 1 MED625FLX, CL, FLEXIBLE CLEAR BIOCOMPATIBLE MAT'L, 4 KG</t>
  </si>
  <si>
    <t>OBJ-18051</t>
  </si>
  <si>
    <t>PACK OF 1, RGD516, BONEMATRIX RESIN,4 KG</t>
  </si>
  <si>
    <t>OBJ-18068</t>
  </si>
  <si>
    <t>PACK OF 1 CTT625FLX, VERO CONTACTFLEX MATERIAL, 4 KG</t>
  </si>
  <si>
    <t>OBJ-18911</t>
  </si>
  <si>
    <t>PACK OF 1, VERO CONTACT CLEAR, CTT610, 4 KG</t>
  </si>
  <si>
    <t>OBJ-18090</t>
  </si>
  <si>
    <t>PACK OF 1, AGILUS30 YELLOW, FLX931, 2 KG</t>
  </si>
  <si>
    <t>OBJ-18092</t>
  </si>
  <si>
    <t>PACK OF 1, AGILUS30 CYAN , FLX941, 2 KG</t>
  </si>
  <si>
    <t>OBJ-18093</t>
  </si>
  <si>
    <t>PACK OF 1, AGILUS30 MAGENTA, FLX951, 2 KG</t>
  </si>
  <si>
    <t>Accessories (some may be included w/ maintenance contract)</t>
  </si>
  <si>
    <t>KIT-03050-S</t>
  </si>
  <si>
    <t>Pack of 3 Waste Containers for J835 and J850</t>
  </si>
  <si>
    <t>KIT-02050-S</t>
  </si>
  <si>
    <t>Pack of 3 Waste Containers for J826</t>
  </si>
  <si>
    <t xml:space="preserve">MSC-00014-S </t>
  </si>
  <si>
    <t>Wiping Cloths 9"x9" 150 per pack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</si>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</sst>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13" fillId="0" borderId="5" xfId="0" applyFont="1" applyBorder="1"/>
    <xf numFmtId="0" fontId="14" fillId="0" borderId="6" xfId="3" applyFont="1" applyBorder="1" applyAlignment="1">
      <alignment horizontal="center"/>
    </xf>
    <xf numFmtId="0" fontId="14" fillId="0" borderId="6" xfId="3" applyFont="1" applyBorder="1" applyAlignment="1" applyProtection="1">
      <alignment horizontal="center"/>
      <protection locked="0"/>
    </xf>
    <xf numFmtId="0" fontId="14" fillId="0" borderId="7" xfId="3" applyFont="1" applyBorder="1" applyAlignment="1">
      <alignment horizontal="center"/>
    </xf>
    <xf numFmtId="0" fontId="16" fillId="5" borderId="6" xfId="4" applyFont="1" applyFill="1" applyBorder="1" applyAlignment="1">
      <alignment horizontal="center" vertical="center"/>
    </xf>
    <xf numFmtId="37" fontId="16" fillId="0" borderId="6" xfId="5" applyNumberFormat="1" applyFont="1" applyBorder="1" applyAlignment="1" applyProtection="1">
      <alignment horizontal="center" vertical="center"/>
      <protection locked="0"/>
    </xf>
    <xf numFmtId="42" fontId="17" fillId="0" borderId="7" xfId="5" applyNumberFormat="1" applyFont="1" applyBorder="1" applyAlignment="1">
      <alignment horizontal="right"/>
    </xf>
    <xf numFmtId="42" fontId="17" fillId="0" borderId="7" xfId="5" applyNumberFormat="1" applyFont="1" applyBorder="1"/>
    <xf numFmtId="37" fontId="16" fillId="2" borderId="6" xfId="5" applyNumberFormat="1" applyFont="1" applyFill="1" applyBorder="1" applyAlignment="1" applyProtection="1">
      <alignment horizontal="center" vertical="center"/>
      <protection locked="0"/>
    </xf>
    <xf numFmtId="0" fontId="0" fillId="6" borderId="6" xfId="0" applyFill="1" applyBorder="1"/>
    <xf numFmtId="0" fontId="16" fillId="6" borderId="6" xfId="5" applyFont="1" applyFill="1" applyBorder="1" applyAlignment="1" applyProtection="1">
      <alignment vertical="center"/>
      <protection locked="0"/>
    </xf>
    <xf numFmtId="0" fontId="16" fillId="6" borderId="7" xfId="5" applyFont="1" applyFill="1" applyBorder="1" applyAlignment="1">
      <alignment vertical="center"/>
    </xf>
    <xf numFmtId="42" fontId="17" fillId="5" borderId="7" xfId="5" applyNumberFormat="1" applyFont="1" applyFill="1" applyBorder="1" applyAlignment="1">
      <alignment horizontal="right"/>
    </xf>
    <xf numFmtId="0" fontId="0" fillId="0" borderId="10" xfId="0" applyBorder="1"/>
    <xf numFmtId="0" fontId="16" fillId="5" borderId="11" xfId="4" applyFont="1" applyFill="1" applyBorder="1" applyAlignment="1">
      <alignment horizontal="center" vertical="center"/>
    </xf>
    <xf numFmtId="37" fontId="16" fillId="0" borderId="11" xfId="5" applyNumberFormat="1" applyFont="1" applyBorder="1" applyAlignment="1" applyProtection="1">
      <alignment horizontal="center" vertical="center"/>
      <protection locked="0"/>
    </xf>
    <xf numFmtId="42" fontId="17" fillId="5" borderId="14" xfId="5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5" xfId="0" applyBorder="1"/>
    <xf numFmtId="0" fontId="3" fillId="2" borderId="17" xfId="0" applyFont="1" applyFill="1" applyBorder="1"/>
    <xf numFmtId="0" fontId="3" fillId="2" borderId="15" xfId="0" applyFont="1" applyFill="1" applyBorder="1"/>
    <xf numFmtId="0" fontId="14" fillId="0" borderId="6" xfId="0" applyFont="1" applyBorder="1" applyAlignment="1">
      <alignment horizontal="center" vertical="top"/>
    </xf>
    <xf numFmtId="164" fontId="14" fillId="0" borderId="6" xfId="3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vertical="center"/>
    </xf>
    <xf numFmtId="164" fontId="16" fillId="6" borderId="6" xfId="5" applyNumberFormat="1" applyFont="1" applyFill="1" applyBorder="1" applyAlignment="1">
      <alignment vertical="center"/>
    </xf>
    <xf numFmtId="164" fontId="17" fillId="0" borderId="6" xfId="4" applyNumberFormat="1" applyFont="1" applyBorder="1" applyAlignment="1">
      <alignment horizontal="center" vertical="center"/>
    </xf>
    <xf numFmtId="164" fontId="17" fillId="0" borderId="11" xfId="4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18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15" xfId="0" applyFont="1" applyFill="1" applyBorder="1" applyAlignment="1">
      <alignment horizontal="center"/>
    </xf>
    <xf numFmtId="0" fontId="5" fillId="0" borderId="19" xfId="2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10" fillId="0" borderId="4" xfId="0" applyFont="1" applyBorder="1" applyAlignment="1">
      <alignment horizontal="right"/>
    </xf>
    <xf numFmtId="0" fontId="6" fillId="0" borderId="15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30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vertical="center" wrapText="1"/>
      <protection locked="0"/>
    </xf>
    <xf numFmtId="0" fontId="9" fillId="0" borderId="32" xfId="0" applyFont="1" applyBorder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right" vertical="center"/>
    </xf>
    <xf numFmtId="44" fontId="12" fillId="0" borderId="38" xfId="1" applyFont="1" applyBorder="1" applyAlignment="1">
      <alignment horizontal="center" vertical="center"/>
    </xf>
    <xf numFmtId="164" fontId="10" fillId="0" borderId="39" xfId="1" applyNumberFormat="1" applyFont="1" applyBorder="1" applyAlignment="1">
      <alignment horizontal="center" vertical="center"/>
    </xf>
    <xf numFmtId="0" fontId="23" fillId="5" borderId="8" xfId="4" applyFont="1" applyFill="1" applyBorder="1" applyAlignment="1">
      <alignment vertical="center"/>
    </xf>
    <xf numFmtId="0" fontId="23" fillId="5" borderId="9" xfId="4" applyFont="1" applyFill="1" applyBorder="1" applyAlignment="1">
      <alignment vertical="center"/>
    </xf>
    <xf numFmtId="0" fontId="23" fillId="5" borderId="12" xfId="4" applyFont="1" applyFill="1" applyBorder="1" applyAlignment="1">
      <alignment vertical="center"/>
    </xf>
    <xf numFmtId="0" fontId="23" fillId="5" borderId="13" xfId="4" applyFont="1" applyFill="1" applyBorder="1" applyAlignment="1">
      <alignment vertical="center"/>
    </xf>
    <xf numFmtId="0" fontId="22" fillId="6" borderId="6" xfId="5" applyFont="1" applyFill="1" applyBorder="1" applyAlignment="1">
      <alignment horizontal="center" vertical="center"/>
    </xf>
    <xf numFmtId="0" fontId="14" fillId="0" borderId="8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21" fillId="0" borderId="6" xfId="0" applyFont="1" applyBorder="1" applyAlignment="1">
      <alignment horizontal="left" vertical="top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26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7" xfId="0" applyFont="1" applyFill="1" applyBorder="1" applyAlignment="1">
      <alignment horizontal="center" vertical="center" readingOrder="1"/>
    </xf>
    <xf numFmtId="0" fontId="7" fillId="3" borderId="36" xfId="0" applyFont="1" applyFill="1" applyBorder="1" applyAlignment="1">
      <alignment horizontal="center" vertical="center" readingOrder="1"/>
    </xf>
    <xf numFmtId="0" fontId="7" fillId="3" borderId="37" xfId="0" applyFont="1" applyFill="1" applyBorder="1" applyAlignment="1">
      <alignment horizontal="center" vertical="center" readingOrder="1"/>
    </xf>
    <xf numFmtId="0" fontId="7" fillId="3" borderId="25" xfId="0" applyFont="1" applyFill="1" applyBorder="1" applyAlignment="1">
      <alignment horizontal="center" vertical="center" readingOrder="1"/>
    </xf>
    <xf numFmtId="0" fontId="7" fillId="3" borderId="23" xfId="0" applyFont="1" applyFill="1" applyBorder="1" applyAlignment="1" applyProtection="1">
      <alignment horizontal="center" vertical="center" readingOrder="1"/>
      <protection locked="0"/>
    </xf>
    <xf numFmtId="0" fontId="7" fillId="3" borderId="24" xfId="0" applyFont="1" applyFill="1" applyBorder="1" applyAlignment="1" applyProtection="1">
      <alignment horizontal="center" vertical="center" readingOrder="1"/>
      <protection locked="0"/>
    </xf>
    <xf numFmtId="0" fontId="7" fillId="3" borderId="25" xfId="0" applyFont="1" applyFill="1" applyBorder="1" applyAlignment="1" applyProtection="1">
      <alignment horizontal="center" vertical="center" readingOrder="1"/>
      <protection locked="0"/>
    </xf>
    <xf numFmtId="0" fontId="8" fillId="4" borderId="3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left" vertical="center"/>
    </xf>
  </cellXfs>
  <cellStyles count="6">
    <cellStyle name="Currency" xfId="1" builtinId="4"/>
    <cellStyle name="Hyperlink" xfId="2" builtinId="8"/>
    <cellStyle name="Normal" xfId="0" builtinId="0"/>
    <cellStyle name="Normal 2" xfId="5" xr:uid="{FD18CD6E-3D29-4568-ABBE-5BC7BBEDDCF4}"/>
    <cellStyle name="Normal 24" xfId="3" xr:uid="{24F491A9-CD46-4BA9-8D64-7FB8216CE70D}"/>
    <cellStyle name="Standard_Tabelle1" xfId="4" xr:uid="{CC162CA6-3287-497E-BB86-388BBA0CA853}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11431</xdr:rowOff>
    </xdr:from>
    <xdr:to>
      <xdr:col>2</xdr:col>
      <xdr:colOff>2400300</xdr:colOff>
      <xdr:row>6</xdr:row>
      <xdr:rowOff>137196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8B9BE-1A2E-414A-89CD-C5834FE3E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35281"/>
          <a:ext cx="3305175" cy="95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7212-8FF8-4764-BBEA-7BFC9469ACFC}">
  <dimension ref="A1:G67"/>
  <sheetViews>
    <sheetView tabSelected="1" workbookViewId="0">
      <selection activeCell="F63" sqref="F63"/>
    </sheetView>
  </sheetViews>
  <sheetFormatPr defaultRowHeight="14.4" x14ac:dyDescent="0.3"/>
  <cols>
    <col min="1" max="1" width="2" customWidth="1"/>
    <col min="2" max="2" width="15" customWidth="1"/>
    <col min="3" max="3" width="46.33203125" customWidth="1"/>
    <col min="4" max="4" width="14.5546875" customWidth="1"/>
    <col min="5" max="5" width="11.88671875" style="36" customWidth="1"/>
    <col min="6" max="6" width="8.5546875" customWidth="1"/>
    <col min="7" max="7" width="20.109375" customWidth="1"/>
    <col min="8" max="8" width="1.109375" customWidth="1"/>
  </cols>
  <sheetData>
    <row r="1" spans="1:7" ht="15" thickBot="1" x14ac:dyDescent="0.35">
      <c r="B1" s="1"/>
      <c r="E1" s="1"/>
      <c r="F1" s="1"/>
      <c r="G1" s="37" t="s">
        <v>0</v>
      </c>
    </row>
    <row r="2" spans="1:7" ht="9.75" customHeight="1" x14ac:dyDescent="0.35">
      <c r="A2" s="28"/>
      <c r="B2" s="38"/>
      <c r="C2" s="2"/>
      <c r="D2" s="3"/>
      <c r="E2" s="2"/>
      <c r="F2" s="4"/>
      <c r="G2" s="5"/>
    </row>
    <row r="3" spans="1:7" ht="23.4" x14ac:dyDescent="0.45">
      <c r="A3" s="29"/>
      <c r="B3" s="26"/>
      <c r="C3" s="25"/>
      <c r="D3" s="25"/>
      <c r="E3" s="25"/>
      <c r="F3" s="25"/>
      <c r="G3" s="39" t="s">
        <v>1</v>
      </c>
    </row>
    <row r="4" spans="1:7" ht="18" x14ac:dyDescent="0.35">
      <c r="A4" s="29"/>
      <c r="B4" s="26"/>
      <c r="C4" s="25"/>
      <c r="D4" s="25"/>
      <c r="E4" s="25"/>
      <c r="F4" s="25"/>
      <c r="G4" s="40"/>
    </row>
    <row r="5" spans="1:7" ht="18.75" customHeight="1" x14ac:dyDescent="0.35">
      <c r="A5" s="29"/>
      <c r="B5" s="26"/>
      <c r="C5" s="25"/>
      <c r="D5" s="25"/>
      <c r="E5" s="25"/>
      <c r="F5" s="25"/>
      <c r="G5" s="40"/>
    </row>
    <row r="6" spans="1:7" ht="4.5" customHeight="1" x14ac:dyDescent="0.35">
      <c r="A6" s="41"/>
      <c r="B6" s="26"/>
      <c r="C6" s="26"/>
      <c r="D6" s="26"/>
      <c r="E6" s="26"/>
      <c r="F6" s="26"/>
      <c r="G6" s="6"/>
    </row>
    <row r="7" spans="1:7" ht="15.75" customHeight="1" x14ac:dyDescent="0.4">
      <c r="A7" s="27"/>
      <c r="B7" s="1"/>
      <c r="D7" s="42"/>
      <c r="E7" s="43"/>
      <c r="F7" s="44"/>
      <c r="G7" s="45" t="s">
        <v>2</v>
      </c>
    </row>
    <row r="8" spans="1:7" ht="16.5" customHeight="1" x14ac:dyDescent="0.4">
      <c r="A8" s="46"/>
      <c r="B8" s="47"/>
      <c r="C8" s="48"/>
      <c r="D8" s="48"/>
      <c r="E8" s="49"/>
      <c r="F8" s="50"/>
      <c r="G8" s="45" t="s">
        <v>3</v>
      </c>
    </row>
    <row r="9" spans="1:7" ht="5.25" customHeight="1" thickBot="1" x14ac:dyDescent="0.35">
      <c r="A9" s="94"/>
      <c r="B9" s="95"/>
      <c r="C9" s="95"/>
      <c r="D9" s="95"/>
      <c r="E9" s="95"/>
      <c r="F9" s="95"/>
      <c r="G9" s="96"/>
    </row>
    <row r="10" spans="1:7" ht="16.2" thickTop="1" x14ac:dyDescent="0.3">
      <c r="A10" s="97" t="s">
        <v>4</v>
      </c>
      <c r="B10" s="98"/>
      <c r="C10" s="98"/>
      <c r="D10" s="98"/>
      <c r="E10" s="98"/>
      <c r="F10" s="98"/>
      <c r="G10" s="99"/>
    </row>
    <row r="11" spans="1:7" ht="15.6" x14ac:dyDescent="0.3">
      <c r="A11" s="51" t="s">
        <v>5</v>
      </c>
      <c r="B11" s="52"/>
      <c r="C11" s="53"/>
      <c r="D11" s="53"/>
      <c r="E11" s="53"/>
      <c r="F11" s="53"/>
      <c r="G11" s="54"/>
    </row>
    <row r="12" spans="1:7" ht="15.6" x14ac:dyDescent="0.3">
      <c r="A12" s="55" t="s">
        <v>6</v>
      </c>
      <c r="B12" s="56"/>
      <c r="C12" s="57"/>
      <c r="D12" s="58"/>
      <c r="E12" s="59"/>
      <c r="F12" s="60"/>
      <c r="G12" s="61"/>
    </row>
    <row r="13" spans="1:7" ht="15.6" x14ac:dyDescent="0.3">
      <c r="A13" s="62" t="s">
        <v>7</v>
      </c>
      <c r="B13" s="63"/>
      <c r="C13" s="64"/>
      <c r="D13" s="65"/>
      <c r="E13" s="66"/>
      <c r="F13" s="66"/>
      <c r="G13" s="67"/>
    </row>
    <row r="14" spans="1:7" ht="15.6" x14ac:dyDescent="0.3">
      <c r="A14" s="97" t="s">
        <v>8</v>
      </c>
      <c r="B14" s="98"/>
      <c r="C14" s="98"/>
      <c r="D14" s="98"/>
      <c r="E14" s="98"/>
      <c r="F14" s="98"/>
      <c r="G14" s="99"/>
    </row>
    <row r="15" spans="1:7" ht="15.6" x14ac:dyDescent="0.3">
      <c r="A15" s="55" t="s">
        <v>9</v>
      </c>
      <c r="B15" s="56"/>
      <c r="C15" s="68"/>
      <c r="D15" s="69" t="s">
        <v>10</v>
      </c>
      <c r="E15" s="70"/>
      <c r="F15" s="100"/>
      <c r="G15" s="101"/>
    </row>
    <row r="16" spans="1:7" ht="15.6" x14ac:dyDescent="0.3">
      <c r="A16" s="55" t="s">
        <v>11</v>
      </c>
      <c r="B16" s="56"/>
      <c r="C16" s="57"/>
      <c r="D16" s="71"/>
      <c r="E16" s="59"/>
      <c r="F16" s="72"/>
      <c r="G16" s="73"/>
    </row>
    <row r="17" spans="1:7" ht="15.6" x14ac:dyDescent="0.3">
      <c r="A17" s="55" t="s">
        <v>12</v>
      </c>
      <c r="B17" s="56"/>
      <c r="C17" s="57"/>
      <c r="D17" s="74" t="s">
        <v>13</v>
      </c>
      <c r="E17" s="70"/>
      <c r="F17" s="102"/>
      <c r="G17" s="103"/>
    </row>
    <row r="18" spans="1:7" ht="15.6" x14ac:dyDescent="0.3">
      <c r="A18" s="97" t="s">
        <v>14</v>
      </c>
      <c r="B18" s="98"/>
      <c r="C18" s="98"/>
      <c r="D18" s="98"/>
      <c r="E18" s="98"/>
      <c r="F18" s="98"/>
      <c r="G18" s="99"/>
    </row>
    <row r="19" spans="1:7" x14ac:dyDescent="0.3">
      <c r="A19" s="85"/>
      <c r="B19" s="86"/>
      <c r="C19" s="86"/>
      <c r="D19" s="86"/>
      <c r="E19" s="86"/>
      <c r="F19" s="86"/>
      <c r="G19" s="87"/>
    </row>
    <row r="20" spans="1:7" ht="16.5" customHeight="1" thickBot="1" x14ac:dyDescent="0.35">
      <c r="A20" s="88" t="s">
        <v>15</v>
      </c>
      <c r="B20" s="89"/>
      <c r="C20" s="89"/>
      <c r="D20" s="89"/>
      <c r="E20" s="89"/>
      <c r="F20" s="89"/>
      <c r="G20" s="90"/>
    </row>
    <row r="21" spans="1:7" ht="18.600000000000001" thickBot="1" x14ac:dyDescent="0.35">
      <c r="A21" s="104" t="s">
        <v>16</v>
      </c>
      <c r="B21" s="105"/>
      <c r="C21" s="105"/>
      <c r="D21" s="105"/>
      <c r="E21" s="105"/>
      <c r="F21" s="105"/>
      <c r="G21" s="75" t="s">
        <v>17</v>
      </c>
    </row>
    <row r="22" spans="1:7" ht="16.2" thickBot="1" x14ac:dyDescent="0.35">
      <c r="A22" s="106"/>
      <c r="B22" s="107"/>
      <c r="C22" s="107"/>
      <c r="D22" s="107"/>
      <c r="E22" s="107"/>
      <c r="F22" s="107"/>
      <c r="G22" s="76">
        <f>SUM(G24:G68)</f>
        <v>0</v>
      </c>
    </row>
    <row r="23" spans="1:7" ht="12" customHeight="1" thickBot="1" x14ac:dyDescent="0.35">
      <c r="A23" s="91"/>
      <c r="B23" s="92"/>
      <c r="C23" s="92"/>
      <c r="D23" s="92"/>
      <c r="E23" s="92"/>
      <c r="F23" s="92"/>
      <c r="G23" s="93"/>
    </row>
    <row r="24" spans="1:7" ht="15" thickTop="1" x14ac:dyDescent="0.3">
      <c r="A24" s="8"/>
      <c r="B24" s="9" t="s">
        <v>18</v>
      </c>
      <c r="C24" s="82" t="s">
        <v>19</v>
      </c>
      <c r="D24" s="83"/>
      <c r="E24" s="31" t="s">
        <v>20</v>
      </c>
      <c r="F24" s="10" t="s">
        <v>21</v>
      </c>
      <c r="G24" s="11" t="s">
        <v>22</v>
      </c>
    </row>
    <row r="25" spans="1:7" x14ac:dyDescent="0.3">
      <c r="A25" s="7"/>
      <c r="B25" s="30" t="s">
        <v>23</v>
      </c>
      <c r="C25" s="84" t="s">
        <v>24</v>
      </c>
      <c r="D25" s="84"/>
      <c r="E25" s="32">
        <v>1409</v>
      </c>
      <c r="F25" s="13"/>
      <c r="G25" s="14">
        <f t="shared" ref="G25:G29" si="0">E25*F25</f>
        <v>0</v>
      </c>
    </row>
    <row r="26" spans="1:7" x14ac:dyDescent="0.3">
      <c r="A26" s="7"/>
      <c r="B26" s="30" t="s">
        <v>25</v>
      </c>
      <c r="C26" s="84" t="s">
        <v>26</v>
      </c>
      <c r="D26" s="84"/>
      <c r="E26" s="32">
        <v>1409</v>
      </c>
      <c r="F26" s="13"/>
      <c r="G26" s="15">
        <f>E26*F26</f>
        <v>0</v>
      </c>
    </row>
    <row r="27" spans="1:7" x14ac:dyDescent="0.3">
      <c r="A27" s="7"/>
      <c r="B27" s="30" t="s">
        <v>27</v>
      </c>
      <c r="C27" s="84" t="s">
        <v>28</v>
      </c>
      <c r="D27" s="84"/>
      <c r="E27" s="32">
        <v>1409</v>
      </c>
      <c r="F27" s="13"/>
      <c r="G27" s="14">
        <f t="shared" si="0"/>
        <v>0</v>
      </c>
    </row>
    <row r="28" spans="1:7" x14ac:dyDescent="0.3">
      <c r="A28" s="7"/>
      <c r="B28" s="30" t="s">
        <v>29</v>
      </c>
      <c r="C28" s="84" t="s">
        <v>30</v>
      </c>
      <c r="D28" s="84"/>
      <c r="E28" s="32">
        <v>1409</v>
      </c>
      <c r="F28" s="13"/>
      <c r="G28" s="14">
        <f t="shared" si="0"/>
        <v>0</v>
      </c>
    </row>
    <row r="29" spans="1:7" x14ac:dyDescent="0.3">
      <c r="A29" s="7"/>
      <c r="B29" s="30" t="s">
        <v>31</v>
      </c>
      <c r="C29" s="84" t="s">
        <v>32</v>
      </c>
      <c r="D29" s="84"/>
      <c r="E29" s="32">
        <v>1409</v>
      </c>
      <c r="F29" s="13"/>
      <c r="G29" s="14">
        <f t="shared" si="0"/>
        <v>0</v>
      </c>
    </row>
    <row r="30" spans="1:7" x14ac:dyDescent="0.3">
      <c r="A30" s="7"/>
      <c r="B30" s="30" t="s">
        <v>33</v>
      </c>
      <c r="C30" s="84" t="s">
        <v>34</v>
      </c>
      <c r="D30" s="84"/>
      <c r="E30" s="32">
        <v>1409</v>
      </c>
      <c r="F30" s="13"/>
      <c r="G30" s="14">
        <f>E30*F30</f>
        <v>0</v>
      </c>
    </row>
    <row r="31" spans="1:7" x14ac:dyDescent="0.3">
      <c r="A31" s="7"/>
      <c r="B31" s="30" t="s">
        <v>35</v>
      </c>
      <c r="C31" s="84" t="s">
        <v>36</v>
      </c>
      <c r="D31" s="84"/>
      <c r="E31" s="32">
        <v>1409</v>
      </c>
      <c r="F31" s="13"/>
      <c r="G31" s="14">
        <f t="shared" ref="G31" si="1">E31*F31</f>
        <v>0</v>
      </c>
    </row>
    <row r="32" spans="1:7" x14ac:dyDescent="0.3">
      <c r="A32" s="7"/>
      <c r="B32" s="30" t="s">
        <v>37</v>
      </c>
      <c r="C32" s="84" t="s">
        <v>38</v>
      </c>
      <c r="D32" s="84"/>
      <c r="E32" s="32">
        <v>1409</v>
      </c>
      <c r="F32" s="13"/>
      <c r="G32" s="14">
        <f>E32*F32</f>
        <v>0</v>
      </c>
    </row>
    <row r="33" spans="1:7" x14ac:dyDescent="0.3">
      <c r="A33" s="7"/>
      <c r="B33" s="30" t="s">
        <v>39</v>
      </c>
      <c r="C33" s="84" t="s">
        <v>40</v>
      </c>
      <c r="D33" s="84"/>
      <c r="E33" s="32">
        <v>609</v>
      </c>
      <c r="F33" s="13"/>
      <c r="G33" s="14">
        <f t="shared" ref="G33:G40" si="2">E33*F33</f>
        <v>0</v>
      </c>
    </row>
    <row r="34" spans="1:7" x14ac:dyDescent="0.3">
      <c r="A34" s="7"/>
      <c r="B34" s="30" t="s">
        <v>41</v>
      </c>
      <c r="C34" s="84" t="s">
        <v>42</v>
      </c>
      <c r="D34" s="84"/>
      <c r="E34" s="32">
        <v>491</v>
      </c>
      <c r="F34" s="13"/>
      <c r="G34" s="14">
        <f t="shared" ref="G34" si="3">E34*F34</f>
        <v>0</v>
      </c>
    </row>
    <row r="35" spans="1:7" x14ac:dyDescent="0.3">
      <c r="A35" s="7"/>
      <c r="B35" s="30" t="s">
        <v>43</v>
      </c>
      <c r="C35" s="84" t="s">
        <v>44</v>
      </c>
      <c r="D35" s="84"/>
      <c r="E35" s="32">
        <v>491</v>
      </c>
      <c r="F35" s="13"/>
      <c r="G35" s="14">
        <f t="shared" si="2"/>
        <v>0</v>
      </c>
    </row>
    <row r="36" spans="1:7" x14ac:dyDescent="0.3">
      <c r="A36" s="7"/>
      <c r="B36" s="30" t="s">
        <v>45</v>
      </c>
      <c r="C36" s="84" t="s">
        <v>46</v>
      </c>
      <c r="D36" s="84"/>
      <c r="E36" s="32">
        <v>118</v>
      </c>
      <c r="F36" s="13"/>
      <c r="G36" s="14">
        <f t="shared" si="2"/>
        <v>0</v>
      </c>
    </row>
    <row r="37" spans="1:7" x14ac:dyDescent="0.3">
      <c r="A37" s="7"/>
      <c r="B37" s="30" t="s">
        <v>47</v>
      </c>
      <c r="C37" s="84" t="s">
        <v>48</v>
      </c>
      <c r="D37" s="84"/>
      <c r="E37" s="32">
        <v>1409</v>
      </c>
      <c r="F37" s="13"/>
      <c r="G37" s="14">
        <f t="shared" si="2"/>
        <v>0</v>
      </c>
    </row>
    <row r="38" spans="1:7" x14ac:dyDescent="0.3">
      <c r="A38" s="7"/>
      <c r="B38" s="30" t="s">
        <v>49</v>
      </c>
      <c r="C38" s="84" t="s">
        <v>50</v>
      </c>
      <c r="D38" s="84"/>
      <c r="E38" s="32">
        <v>1409</v>
      </c>
      <c r="F38" s="13"/>
      <c r="G38" s="14">
        <f t="shared" ref="G38:G39" si="4">E38*F38</f>
        <v>0</v>
      </c>
    </row>
    <row r="39" spans="1:7" x14ac:dyDescent="0.3">
      <c r="A39" s="7"/>
      <c r="B39" s="30" t="s">
        <v>51</v>
      </c>
      <c r="C39" s="84" t="s">
        <v>52</v>
      </c>
      <c r="D39" s="84"/>
      <c r="E39" s="32">
        <v>1409</v>
      </c>
      <c r="F39" s="13"/>
      <c r="G39" s="14">
        <f t="shared" si="4"/>
        <v>0</v>
      </c>
    </row>
    <row r="40" spans="1:7" x14ac:dyDescent="0.3">
      <c r="A40" s="7"/>
      <c r="B40" s="30" t="s">
        <v>53</v>
      </c>
      <c r="C40" s="84" t="s">
        <v>54</v>
      </c>
      <c r="D40" s="84"/>
      <c r="E40" s="32">
        <v>1409</v>
      </c>
      <c r="F40" s="13"/>
      <c r="G40" s="14">
        <f t="shared" si="2"/>
        <v>0</v>
      </c>
    </row>
    <row r="41" spans="1:7" x14ac:dyDescent="0.3">
      <c r="A41" s="7"/>
      <c r="B41" s="30" t="s">
        <v>55</v>
      </c>
      <c r="C41" s="84" t="s">
        <v>56</v>
      </c>
      <c r="D41" s="84"/>
      <c r="E41" s="32">
        <v>1559</v>
      </c>
      <c r="F41" s="16"/>
      <c r="G41" s="14">
        <f t="shared" ref="G41:G61" si="5">E41*F41</f>
        <v>0</v>
      </c>
    </row>
    <row r="42" spans="1:7" x14ac:dyDescent="0.3">
      <c r="A42" s="7"/>
      <c r="B42" s="30" t="s">
        <v>57</v>
      </c>
      <c r="C42" s="84" t="s">
        <v>58</v>
      </c>
      <c r="D42" s="84"/>
      <c r="E42" s="32">
        <v>1559</v>
      </c>
      <c r="F42" s="16"/>
      <c r="G42" s="14">
        <f t="shared" si="5"/>
        <v>0</v>
      </c>
    </row>
    <row r="43" spans="1:7" x14ac:dyDescent="0.3">
      <c r="A43" s="7"/>
      <c r="B43" s="30" t="s">
        <v>59</v>
      </c>
      <c r="C43" s="84" t="s">
        <v>60</v>
      </c>
      <c r="D43" s="84"/>
      <c r="E43" s="32">
        <v>1559</v>
      </c>
      <c r="F43" s="16"/>
      <c r="G43" s="14">
        <f t="shared" ref="G43" si="6">E43*F43</f>
        <v>0</v>
      </c>
    </row>
    <row r="44" spans="1:7" x14ac:dyDescent="0.3">
      <c r="A44" s="7"/>
      <c r="B44" s="30" t="s">
        <v>61</v>
      </c>
      <c r="C44" s="84" t="s">
        <v>62</v>
      </c>
      <c r="D44" s="84"/>
      <c r="E44" s="32">
        <v>1409</v>
      </c>
      <c r="F44" s="16"/>
      <c r="G44" s="14">
        <f t="shared" si="5"/>
        <v>0</v>
      </c>
    </row>
    <row r="45" spans="1:7" x14ac:dyDescent="0.3">
      <c r="A45" s="7"/>
      <c r="B45" s="30" t="s">
        <v>63</v>
      </c>
      <c r="C45" s="84" t="s">
        <v>64</v>
      </c>
      <c r="D45" s="84"/>
      <c r="E45" s="32">
        <v>1409</v>
      </c>
      <c r="F45" s="16"/>
      <c r="G45" s="14">
        <f t="shared" si="5"/>
        <v>0</v>
      </c>
    </row>
    <row r="46" spans="1:7" x14ac:dyDescent="0.3">
      <c r="A46" s="7"/>
      <c r="B46" s="30" t="s">
        <v>65</v>
      </c>
      <c r="C46" s="84" t="s">
        <v>66</v>
      </c>
      <c r="D46" s="84"/>
      <c r="E46" s="32">
        <v>1409</v>
      </c>
      <c r="F46" s="16"/>
      <c r="G46" s="14">
        <f t="shared" si="5"/>
        <v>0</v>
      </c>
    </row>
    <row r="47" spans="1:7" x14ac:dyDescent="0.3">
      <c r="A47" s="7"/>
      <c r="B47" s="30" t="s">
        <v>67</v>
      </c>
      <c r="C47" s="84" t="s">
        <v>68</v>
      </c>
      <c r="D47" s="84"/>
      <c r="E47" s="32">
        <v>1409</v>
      </c>
      <c r="F47" s="16"/>
      <c r="G47" s="14">
        <f t="shared" si="5"/>
        <v>0</v>
      </c>
    </row>
    <row r="48" spans="1:7" x14ac:dyDescent="0.3">
      <c r="A48" s="7"/>
      <c r="B48" s="30" t="s">
        <v>69</v>
      </c>
      <c r="C48" s="84" t="s">
        <v>70</v>
      </c>
      <c r="D48" s="84"/>
      <c r="E48" s="32">
        <v>1477</v>
      </c>
      <c r="F48" s="16"/>
      <c r="G48" s="14">
        <f t="shared" si="5"/>
        <v>0</v>
      </c>
    </row>
    <row r="49" spans="1:7" x14ac:dyDescent="0.3">
      <c r="A49" s="7"/>
      <c r="B49" s="30" t="s">
        <v>71</v>
      </c>
      <c r="C49" s="84" t="s">
        <v>72</v>
      </c>
      <c r="D49" s="84"/>
      <c r="E49" s="32">
        <v>1879</v>
      </c>
      <c r="F49" s="16"/>
      <c r="G49" s="14">
        <f t="shared" si="5"/>
        <v>0</v>
      </c>
    </row>
    <row r="50" spans="1:7" x14ac:dyDescent="0.3">
      <c r="A50" s="7"/>
      <c r="B50" s="30" t="s">
        <v>73</v>
      </c>
      <c r="C50" s="84" t="s">
        <v>74</v>
      </c>
      <c r="D50" s="84"/>
      <c r="E50" s="32">
        <v>1751</v>
      </c>
      <c r="F50" s="16"/>
      <c r="G50" s="14">
        <f t="shared" si="5"/>
        <v>0</v>
      </c>
    </row>
    <row r="51" spans="1:7" x14ac:dyDescent="0.3">
      <c r="A51" s="7"/>
      <c r="B51" s="30" t="s">
        <v>75</v>
      </c>
      <c r="C51" s="84" t="s">
        <v>76</v>
      </c>
      <c r="D51" s="84"/>
      <c r="E51" s="32">
        <v>1751</v>
      </c>
      <c r="F51" s="16"/>
      <c r="G51" s="14">
        <f t="shared" si="5"/>
        <v>0</v>
      </c>
    </row>
    <row r="52" spans="1:7" x14ac:dyDescent="0.3">
      <c r="A52" s="7"/>
      <c r="B52" s="30" t="s">
        <v>77</v>
      </c>
      <c r="C52" s="84" t="s">
        <v>78</v>
      </c>
      <c r="D52" s="84"/>
      <c r="E52" s="32">
        <v>1719</v>
      </c>
      <c r="F52" s="16"/>
      <c r="G52" s="14">
        <f t="shared" si="5"/>
        <v>0</v>
      </c>
    </row>
    <row r="53" spans="1:7" x14ac:dyDescent="0.3">
      <c r="A53" s="7"/>
      <c r="B53" s="30" t="s">
        <v>79</v>
      </c>
      <c r="C53" s="84" t="s">
        <v>80</v>
      </c>
      <c r="D53" s="84"/>
      <c r="E53" s="32">
        <v>1345</v>
      </c>
      <c r="F53" s="16"/>
      <c r="G53" s="14">
        <f t="shared" si="5"/>
        <v>0</v>
      </c>
    </row>
    <row r="54" spans="1:7" x14ac:dyDescent="0.3">
      <c r="A54" s="7"/>
      <c r="B54" s="30" t="s">
        <v>81</v>
      </c>
      <c r="C54" s="108" t="s">
        <v>82</v>
      </c>
      <c r="D54" s="108"/>
      <c r="E54" s="32">
        <v>1965</v>
      </c>
      <c r="F54" s="16"/>
      <c r="G54" s="14">
        <f t="shared" si="5"/>
        <v>0</v>
      </c>
    </row>
    <row r="55" spans="1:7" x14ac:dyDescent="0.3">
      <c r="A55" s="7"/>
      <c r="B55" s="30" t="s">
        <v>83</v>
      </c>
      <c r="C55" s="108" t="s">
        <v>84</v>
      </c>
      <c r="D55" s="108"/>
      <c r="E55" s="32">
        <v>2114</v>
      </c>
      <c r="F55" s="16"/>
      <c r="G55" s="14">
        <f t="shared" si="5"/>
        <v>0</v>
      </c>
    </row>
    <row r="56" spans="1:7" x14ac:dyDescent="0.3">
      <c r="A56" s="7"/>
      <c r="B56" s="30" t="s">
        <v>85</v>
      </c>
      <c r="C56" s="108" t="s">
        <v>86</v>
      </c>
      <c r="D56" s="108"/>
      <c r="E56" s="32">
        <v>1719</v>
      </c>
      <c r="F56" s="16"/>
      <c r="G56" s="14">
        <f t="shared" si="5"/>
        <v>0</v>
      </c>
    </row>
    <row r="57" spans="1:7" x14ac:dyDescent="0.3">
      <c r="A57" s="7"/>
      <c r="B57" s="30" t="s">
        <v>87</v>
      </c>
      <c r="C57" s="84" t="s">
        <v>88</v>
      </c>
      <c r="D57" s="84"/>
      <c r="E57" s="32">
        <v>1634</v>
      </c>
      <c r="F57" s="16"/>
      <c r="G57" s="14">
        <f t="shared" si="5"/>
        <v>0</v>
      </c>
    </row>
    <row r="58" spans="1:7" x14ac:dyDescent="0.3">
      <c r="A58" s="7"/>
      <c r="B58" s="30" t="s">
        <v>89</v>
      </c>
      <c r="C58" s="84" t="s">
        <v>90</v>
      </c>
      <c r="D58" s="84"/>
      <c r="E58" s="32">
        <v>1719</v>
      </c>
      <c r="F58" s="16"/>
      <c r="G58" s="14">
        <f t="shared" si="5"/>
        <v>0</v>
      </c>
    </row>
    <row r="59" spans="1:7" x14ac:dyDescent="0.3">
      <c r="A59" s="7"/>
      <c r="B59" s="30" t="s">
        <v>91</v>
      </c>
      <c r="C59" s="84" t="s">
        <v>92</v>
      </c>
      <c r="D59" s="84"/>
      <c r="E59" s="32">
        <v>1559</v>
      </c>
      <c r="F59" s="16"/>
      <c r="G59" s="14">
        <f t="shared" si="5"/>
        <v>0</v>
      </c>
    </row>
    <row r="60" spans="1:7" x14ac:dyDescent="0.3">
      <c r="A60" s="7"/>
      <c r="B60" s="30" t="s">
        <v>93</v>
      </c>
      <c r="C60" s="84" t="s">
        <v>94</v>
      </c>
      <c r="D60" s="84"/>
      <c r="E60" s="32">
        <v>1477</v>
      </c>
      <c r="F60" s="16"/>
      <c r="G60" s="14">
        <f t="shared" si="5"/>
        <v>0</v>
      </c>
    </row>
    <row r="61" spans="1:7" x14ac:dyDescent="0.3">
      <c r="A61" s="7"/>
      <c r="B61" s="30" t="s">
        <v>95</v>
      </c>
      <c r="C61" s="84" t="s">
        <v>96</v>
      </c>
      <c r="D61" s="84"/>
      <c r="E61" s="32">
        <v>1477</v>
      </c>
      <c r="F61" s="16"/>
      <c r="G61" s="14">
        <f t="shared" si="5"/>
        <v>0</v>
      </c>
    </row>
    <row r="62" spans="1:7" x14ac:dyDescent="0.3">
      <c r="A62" s="7"/>
      <c r="B62" s="30" t="s">
        <v>97</v>
      </c>
      <c r="C62" s="84" t="s">
        <v>98</v>
      </c>
      <c r="D62" s="84"/>
      <c r="E62" s="32">
        <v>1477</v>
      </c>
      <c r="F62" s="16"/>
      <c r="G62" s="14">
        <f t="shared" ref="G62" si="7">E62*F62</f>
        <v>0</v>
      </c>
    </row>
    <row r="63" spans="1:7" ht="11.25" customHeight="1" x14ac:dyDescent="0.3">
      <c r="A63" s="7"/>
      <c r="B63" s="17"/>
      <c r="C63" s="81" t="s">
        <v>99</v>
      </c>
      <c r="D63" s="81"/>
      <c r="E63" s="33"/>
      <c r="F63" s="18"/>
      <c r="G63" s="19"/>
    </row>
    <row r="64" spans="1:7" x14ac:dyDescent="0.3">
      <c r="A64" s="7"/>
      <c r="B64" s="12" t="s">
        <v>100</v>
      </c>
      <c r="C64" s="77" t="s">
        <v>101</v>
      </c>
      <c r="D64" s="78"/>
      <c r="E64" s="34">
        <v>273</v>
      </c>
      <c r="F64" s="13"/>
      <c r="G64" s="20">
        <f t="shared" ref="G64:G67" si="8">(E64*F64)</f>
        <v>0</v>
      </c>
    </row>
    <row r="65" spans="1:7" x14ac:dyDescent="0.3">
      <c r="A65" s="7"/>
      <c r="B65" s="12" t="s">
        <v>102</v>
      </c>
      <c r="C65" s="77" t="s">
        <v>103</v>
      </c>
      <c r="D65" s="78"/>
      <c r="E65" s="34">
        <v>79</v>
      </c>
      <c r="F65" s="13"/>
      <c r="G65" s="20">
        <f t="shared" ref="G65" si="9">(E65*F65)</f>
        <v>0</v>
      </c>
    </row>
    <row r="66" spans="1:7" x14ac:dyDescent="0.3">
      <c r="A66" s="7"/>
      <c r="B66" s="12" t="s">
        <v>104</v>
      </c>
      <c r="C66" s="77" t="s">
        <v>105</v>
      </c>
      <c r="D66" s="78"/>
      <c r="E66" s="34">
        <v>30</v>
      </c>
      <c r="F66" s="13"/>
      <c r="G66" s="20">
        <f t="shared" si="8"/>
        <v>0</v>
      </c>
    </row>
    <row r="67" spans="1:7" x14ac:dyDescent="0.3">
      <c r="A67" s="21"/>
      <c r="B67" s="22" t="s">
        <v>106</v>
      </c>
      <c r="C67" s="79" t="s">
        <v>107</v>
      </c>
      <c r="D67" s="80"/>
      <c r="E67" s="35">
        <v>40</v>
      </c>
      <c r="F67" s="23"/>
      <c r="G67" s="24">
        <f t="shared" si="8"/>
        <v>0</v>
      </c>
    </row>
  </sheetData>
  <sheetProtection algorithmName="SHA-512" hashValue="feMpAscyKKsBnOTH96Ne0H3tGTZGTsu/cMhoDVO7HruPQD0ZK6GVDWOGgm8EuwhWRla4oGhMjOLKY/TW0xde/g==" saltValue="B+IIirASRGIQR/HIklJ61Q==" spinCount="100000" sheet="1" selectLockedCells="1"/>
  <mergeCells count="50">
    <mergeCell ref="C62:D62"/>
    <mergeCell ref="C54:D54"/>
    <mergeCell ref="C60:D60"/>
    <mergeCell ref="C61:D61"/>
    <mergeCell ref="C55:D55"/>
    <mergeCell ref="C56:D56"/>
    <mergeCell ref="C57:D57"/>
    <mergeCell ref="C58:D58"/>
    <mergeCell ref="C59:D59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A19:G19"/>
    <mergeCell ref="A20:G20"/>
    <mergeCell ref="A23:G23"/>
    <mergeCell ref="A9:G9"/>
    <mergeCell ref="A10:G10"/>
    <mergeCell ref="A14:G14"/>
    <mergeCell ref="F15:G15"/>
    <mergeCell ref="F17:G17"/>
    <mergeCell ref="A18:G18"/>
    <mergeCell ref="A21:F22"/>
    <mergeCell ref="C63:D63"/>
    <mergeCell ref="C24:D24"/>
    <mergeCell ref="C25:D25"/>
    <mergeCell ref="C27:D27"/>
    <mergeCell ref="C26:D26"/>
    <mergeCell ref="C29:D29"/>
    <mergeCell ref="C30:D30"/>
    <mergeCell ref="C31:D31"/>
    <mergeCell ref="C35:D35"/>
    <mergeCell ref="C36:D36"/>
    <mergeCell ref="C37:D37"/>
    <mergeCell ref="C38:D38"/>
    <mergeCell ref="C28:D28"/>
    <mergeCell ref="C32:D32"/>
    <mergeCell ref="C33:D33"/>
    <mergeCell ref="C34:D34"/>
  </mergeCells>
  <conditionalFormatting sqref="B29:D43 F34:F43 E33:E43 B44:F62">
    <cfRule type="expression" dxfId="14" priority="20" stopIfTrue="1">
      <formula>$G29&gt;0</formula>
    </cfRule>
  </conditionalFormatting>
  <conditionalFormatting sqref="B26:D26 F26">
    <cfRule type="expression" dxfId="13" priority="133" stopIfTrue="1">
      <formula>$G26&gt;0</formula>
    </cfRule>
  </conditionalFormatting>
  <conditionalFormatting sqref="B25:C25 E25:F25 F27 B27:C28 E26:E32">
    <cfRule type="expression" dxfId="12" priority="237" stopIfTrue="1">
      <formula>$G25&gt;0</formula>
    </cfRule>
  </conditionalFormatting>
  <conditionalFormatting sqref="B64:F67">
    <cfRule type="expression" dxfId="11" priority="37" stopIfTrue="1">
      <formula>$G64&gt;0</formula>
    </cfRule>
  </conditionalFormatting>
  <conditionalFormatting sqref="C63">
    <cfRule type="expression" dxfId="10" priority="236" stopIfTrue="1">
      <formula>$G63&gt;0</formula>
    </cfRule>
  </conditionalFormatting>
  <conditionalFormatting sqref="F25 F27:F29 F33 F44:F62">
    <cfRule type="cellIs" dxfId="9" priority="240" stopIfTrue="1" operator="greaterThan">
      <formula>0</formula>
    </cfRule>
  </conditionalFormatting>
  <conditionalFormatting sqref="F26">
    <cfRule type="cellIs" dxfId="8" priority="136" stopIfTrue="1" operator="greaterThan">
      <formula>0</formula>
    </cfRule>
  </conditionalFormatting>
  <conditionalFormatting sqref="F28:F30">
    <cfRule type="expression" dxfId="7" priority="131" stopIfTrue="1">
      <formula>$G28&gt;0</formula>
    </cfRule>
  </conditionalFormatting>
  <conditionalFormatting sqref="F30:F31">
    <cfRule type="cellIs" dxfId="6" priority="125" stopIfTrue="1" operator="greaterThan">
      <formula>0</formula>
    </cfRule>
  </conditionalFormatting>
  <conditionalFormatting sqref="F31:F33">
    <cfRule type="expression" dxfId="5" priority="113" stopIfTrue="1">
      <formula>$G31&gt;0</formula>
    </cfRule>
  </conditionalFormatting>
  <conditionalFormatting sqref="F32">
    <cfRule type="cellIs" dxfId="4" priority="112" stopIfTrue="1" operator="greaterThan">
      <formula>0</formula>
    </cfRule>
  </conditionalFormatting>
  <conditionalFormatting sqref="F34:F43">
    <cfRule type="cellIs" dxfId="3" priority="22" stopIfTrue="1" operator="greaterThan">
      <formula>0</formula>
    </cfRule>
  </conditionalFormatting>
  <conditionalFormatting sqref="F64:F67">
    <cfRule type="cellIs" dxfId="2" priority="40" stopIfTrue="1" operator="greaterThan">
      <formula>0</formula>
    </cfRule>
  </conditionalFormatting>
  <conditionalFormatting sqref="G25:G62">
    <cfRule type="cellIs" dxfId="1" priority="7" stopIfTrue="1" operator="greaterThan">
      <formula>0</formula>
    </cfRule>
  </conditionalFormatting>
  <conditionalFormatting sqref="G64:G67">
    <cfRule type="cellIs" dxfId="0" priority="39" stopIfTrue="1" operator="greaterThan">
      <formula>0</formula>
    </cfRule>
  </conditionalFormatting>
  <pageMargins left="0.25" right="0.25" top="0.25" bottom="0.2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380B2-C21C-4155-84C2-055283698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C44E5A-B139-48CF-9B8D-321D392EBD22}">
  <ds:schemaRefs>
    <ds:schemaRef ds:uri="http://schemas.microsoft.com/office/2006/metadata/properties"/>
    <ds:schemaRef ds:uri="http://schemas.microsoft.com/office/infopath/2007/PartnerControls"/>
    <ds:schemaRef ds:uri="7d74f30e-8d89-48f8-868f-a024ada4c37c"/>
    <ds:schemaRef ds:uri="9d924184-2ccf-4b64-b6cb-a0bb2067ac9e"/>
  </ds:schemaRefs>
</ds:datastoreItem>
</file>

<file path=customXml/itemProps3.xml><?xml version="1.0" encoding="utf-8"?>
<ds:datastoreItem xmlns:ds="http://schemas.openxmlformats.org/officeDocument/2006/customXml" ds:itemID="{DFA8BE6F-7080-49B3-8175-78F40A214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24184-2ccf-4b64-b6cb-a0bb2067ac9e"/>
    <ds:schemaRef ds:uri="c9cc90a6-e682-4c64-8fd5-2009e005a2c4"/>
    <ds:schemaRef ds:uri="7d74f30e-8d89-48f8-868f-a024ada4c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2019-05-31T14:57:48Z</dcterms:created>
  <dcterms:modified xsi:type="dcterms:W3CDTF">2024-02-28T13:14:29Z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