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a.Weeks\Desktop\"/>
    </mc:Choice>
  </mc:AlternateContent>
  <xr:revisionPtr revIDLastSave="20" documentId="8_{DA78AC46-6715-4A59-BC6B-30789D9D2CD0}" xr6:coauthVersionLast="47" xr6:coauthVersionMax="47" xr10:uidLastSave="{7C97B006-C32E-49C6-8ACE-DF4D8CF7862A}"/>
  <bookViews>
    <workbookView xWindow="-22305" yWindow="480" windowWidth="13755" windowHeight="14940" xr2:uid="{14AB7ECD-12A1-41BA-BF87-9F0E52820A0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G38" i="1"/>
  <c r="G37" i="1"/>
  <c r="G25" i="1"/>
  <c r="G35" i="1" l="1"/>
  <c r="G36" i="1" l="1"/>
  <c r="G34" i="1"/>
  <c r="G32" i="1"/>
  <c r="G28" i="1"/>
  <c r="G45" i="1"/>
  <c r="G43" i="1"/>
  <c r="G42" i="1"/>
  <c r="G41" i="1"/>
  <c r="G33" i="1"/>
  <c r="G27" i="1"/>
  <c r="G40" i="1"/>
  <c r="G31" i="1" l="1"/>
  <c r="G29" i="1" l="1"/>
  <c r="G30" i="1"/>
  <c r="G26" i="1" l="1"/>
  <c r="G22" i="1" s="1"/>
</calcChain>
</file>

<file path=xl/sharedStrings.xml><?xml version="1.0" encoding="utf-8"?>
<sst xmlns="http://schemas.openxmlformats.org/spreadsheetml/2006/main" count="64" uniqueCount="64">
  <si>
    <t>Effective: January 1, 2024</t>
  </si>
  <si>
    <t xml:space="preserve">J5 MediJet </t>
  </si>
  <si>
    <t>US Orders email: printersupplies@trimech.com</t>
  </si>
  <si>
    <t>Canadian Orders email: material.order@trimech.com</t>
  </si>
  <si>
    <t>BILLING INFORMATION</t>
  </si>
  <si>
    <t>Company Name:</t>
  </si>
  <si>
    <t>Billing Address:</t>
  </si>
  <si>
    <t>AP Email Address:</t>
  </si>
  <si>
    <t>DELIVERY INFORMATION</t>
  </si>
  <si>
    <t xml:space="preserve">Ship to Name:                                                                                                       </t>
  </si>
  <si>
    <t>Phone:</t>
  </si>
  <si>
    <t>Shipping Address:</t>
  </si>
  <si>
    <t xml:space="preserve">Delivery Contact:                                                                                               </t>
  </si>
  <si>
    <t>Email Address:</t>
  </si>
  <si>
    <t>SHIPPING INSTRUCTIONS  (Note - If Shipping Collect, please give FedEx or UPS account# below)</t>
  </si>
  <si>
    <t>POLYJET 1.1 KG CONSUMABLES ORDER FORM</t>
  </si>
  <si>
    <t>If you want a quote in Canadian dollars, email us at material.order@trimech.com</t>
  </si>
  <si>
    <t>Total</t>
  </si>
  <si>
    <t>Part Number</t>
  </si>
  <si>
    <t>Description</t>
  </si>
  <si>
    <t>$US/ea</t>
  </si>
  <si>
    <t>QTY</t>
  </si>
  <si>
    <t>Sub Total</t>
  </si>
  <si>
    <t xml:space="preserve">OBJ-09103 </t>
  </si>
  <si>
    <t>PACK OF 1 WSS150, Water Soluble Support, 1.1KG</t>
  </si>
  <si>
    <t xml:space="preserve">OBJ-09120 </t>
  </si>
  <si>
    <t>PACK OF 1 CLEANSER, CLEANING FLUID, 1.1KG</t>
  </si>
  <si>
    <t>OBJ-09125</t>
  </si>
  <si>
    <t>PACK OF 1 SUP710, SUPPORT, 1.1 KG</t>
  </si>
  <si>
    <t>OBJ-09110</t>
  </si>
  <si>
    <t>PACK OF 1 RGD875, VEROBLACKPLUS, 1.1 KG</t>
  </si>
  <si>
    <t xml:space="preserve">OBJ-09127 </t>
  </si>
  <si>
    <t>PACK OF 1 RGD838, VEROYELLOWV, 1.1 KG</t>
  </si>
  <si>
    <t xml:space="preserve">OBJ-09128 </t>
  </si>
  <si>
    <t>PACK OF 1 RGD845, VEROCYANV, 1.1 KG</t>
  </si>
  <si>
    <t xml:space="preserve">OBJ-09129 </t>
  </si>
  <si>
    <t>PACK OF 1 RGD852, VEROMAGENTAV, 1.1 KG</t>
  </si>
  <si>
    <t>OBJ-09131</t>
  </si>
  <si>
    <t>PACK OF 1 RGD821, VEROULTRACLEARS, 1.1 KG</t>
  </si>
  <si>
    <t>OBJ-09135</t>
  </si>
  <si>
    <t>PACK OF 1 MED610, BIOCOMPATIBLE, CLEAR, 1.1 KG</t>
  </si>
  <si>
    <t>OBJ-09139</t>
  </si>
  <si>
    <t>PACK OF 1 MED615RGD, IV, BIOCOMPATIBLE OPAQUE, 1.1 KG</t>
  </si>
  <si>
    <t>OBJ-09140</t>
  </si>
  <si>
    <t>PACK OF 1 MED857, DRAFTWHITE, 1.1 KG</t>
  </si>
  <si>
    <t>OBJ-09158</t>
  </si>
  <si>
    <t>PACK OF 1 FLX934, ELASTICO CLEAR, 1.1 KG</t>
  </si>
  <si>
    <t xml:space="preserve">OBJ-09515 </t>
  </si>
  <si>
    <t>PACK OF 1 RGD515 PLUS, DIGITALABS PLUS COMPONENT, 1.1KG</t>
  </si>
  <si>
    <t>OBJ-09531</t>
  </si>
  <si>
    <t>PACK OF 1 RGD531, DIGITALABS PLUS COMPONENT, 1.1KG</t>
  </si>
  <si>
    <t>Accessories</t>
  </si>
  <si>
    <t xml:space="preserve">MSC-00014-S </t>
  </si>
  <si>
    <t>Wiping Cloths 9"x9" 150 per pack</t>
  </si>
  <si>
    <t>ASY-09895-S</t>
  </si>
  <si>
    <t>TMC Disposable Waste Kit</t>
  </si>
  <si>
    <t>MSC-09200-S</t>
  </si>
  <si>
    <t>Pre Filter for ProAero Air Extractor</t>
  </si>
  <si>
    <t>MSC-09201-S</t>
  </si>
  <si>
    <t>Combined Filter for ProAero Air Extractor</t>
  </si>
  <si>
    <t>OBJ-09152</t>
  </si>
  <si>
    <t>Pack of 10, L2S, 0.5KG</t>
  </si>
  <si>
    <t>OBJ-00014-S</t>
  </si>
  <si>
    <t>Water Jet Gloves 1 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</si>
</sst>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57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5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3" fillId="2" borderId="5" xfId="0" applyFont="1" applyFill="1" applyBorder="1"/>
    <xf numFmtId="0" fontId="3" fillId="2" borderId="6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0" fillId="0" borderId="5" xfId="0" applyBorder="1"/>
    <xf numFmtId="0" fontId="5" fillId="0" borderId="7" xfId="2" applyFont="1" applyBorder="1" applyAlignment="1">
      <alignment vertical="center"/>
    </xf>
    <xf numFmtId="0" fontId="6" fillId="0" borderId="8" xfId="0" applyFont="1" applyBorder="1"/>
    <xf numFmtId="0" fontId="6" fillId="0" borderId="5" xfId="0" applyFont="1" applyBorder="1"/>
    <xf numFmtId="0" fontId="6" fillId="0" borderId="10" xfId="0" applyFont="1" applyBorder="1" applyAlignment="1">
      <alignment horizont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 locked="0"/>
    </xf>
    <xf numFmtId="0" fontId="10" fillId="0" borderId="19" xfId="0" applyFont="1" applyBorder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  <protection locked="0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2" xfId="0" applyFont="1" applyBorder="1" applyAlignment="1">
      <alignment vertical="center"/>
    </xf>
    <xf numFmtId="0" fontId="10" fillId="0" borderId="23" xfId="0" applyFont="1" applyBorder="1" applyAlignment="1" applyProtection="1">
      <alignment vertical="center" wrapText="1"/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10" fillId="0" borderId="24" xfId="0" applyFont="1" applyBorder="1" applyAlignment="1" applyProtection="1">
      <alignment vertical="center"/>
      <protection locked="0"/>
    </xf>
    <xf numFmtId="0" fontId="9" fillId="0" borderId="25" xfId="0" applyFont="1" applyBorder="1" applyAlignment="1">
      <alignment horizontal="left" vertical="center"/>
    </xf>
    <xf numFmtId="0" fontId="9" fillId="0" borderId="25" xfId="0" applyFont="1" applyBorder="1" applyAlignment="1" applyProtection="1">
      <alignment horizontal="left" vertical="center"/>
      <protection locked="0"/>
    </xf>
    <xf numFmtId="0" fontId="13" fillId="0" borderId="5" xfId="0" applyFont="1" applyBorder="1"/>
    <xf numFmtId="0" fontId="14" fillId="0" borderId="31" xfId="3" applyFont="1" applyBorder="1" applyAlignment="1" applyProtection="1">
      <alignment horizontal="center"/>
      <protection locked="0"/>
    </xf>
    <xf numFmtId="0" fontId="13" fillId="5" borderId="26" xfId="0" applyFont="1" applyFill="1" applyBorder="1"/>
    <xf numFmtId="0" fontId="13" fillId="5" borderId="15" xfId="0" applyFont="1" applyFill="1" applyBorder="1" applyProtection="1">
      <protection locked="0"/>
    </xf>
    <xf numFmtId="0" fontId="16" fillId="6" borderId="26" xfId="5" applyFont="1" applyFill="1" applyBorder="1" applyAlignment="1">
      <alignment horizontal="center" vertical="center"/>
    </xf>
    <xf numFmtId="37" fontId="16" fillId="0" borderId="26" xfId="4" applyNumberFormat="1" applyFont="1" applyBorder="1" applyAlignment="1" applyProtection="1">
      <alignment horizontal="center" vertical="center"/>
      <protection locked="0"/>
    </xf>
    <xf numFmtId="0" fontId="15" fillId="6" borderId="5" xfId="4" applyFill="1" applyBorder="1"/>
    <xf numFmtId="42" fontId="17" fillId="0" borderId="33" xfId="5" applyNumberFormat="1" applyFont="1" applyBorder="1" applyAlignment="1">
      <alignment horizontal="right" vertical="center"/>
    </xf>
    <xf numFmtId="0" fontId="0" fillId="0" borderId="34" xfId="0" applyBorder="1"/>
    <xf numFmtId="0" fontId="14" fillId="0" borderId="26" xfId="3" applyFont="1" applyBorder="1" applyAlignment="1">
      <alignment horizontal="center"/>
    </xf>
    <xf numFmtId="0" fontId="14" fillId="0" borderId="32" xfId="3" applyFont="1" applyBorder="1" applyAlignment="1">
      <alignment horizontal="center"/>
    </xf>
    <xf numFmtId="49" fontId="9" fillId="0" borderId="21" xfId="0" applyNumberFormat="1" applyFont="1" applyBorder="1" applyAlignment="1" applyProtection="1">
      <alignment vertical="center" wrapText="1"/>
      <protection locked="0"/>
    </xf>
    <xf numFmtId="49" fontId="9" fillId="0" borderId="21" xfId="0" applyNumberFormat="1" applyFont="1" applyBorder="1" applyAlignment="1" applyProtection="1">
      <alignment horizontal="left" vertical="center"/>
      <protection locked="0"/>
    </xf>
    <xf numFmtId="0" fontId="20" fillId="7" borderId="35" xfId="0" applyFont="1" applyFill="1" applyBorder="1" applyAlignment="1">
      <alignment horizontal="center" vertical="top" wrapText="1"/>
    </xf>
    <xf numFmtId="0" fontId="16" fillId="6" borderId="40" xfId="5" applyFont="1" applyFill="1" applyBorder="1" applyAlignment="1">
      <alignment horizontal="center" vertical="center"/>
    </xf>
    <xf numFmtId="42" fontId="17" fillId="6" borderId="32" xfId="4" applyNumberFormat="1" applyFont="1" applyFill="1" applyBorder="1" applyAlignment="1">
      <alignment horizontal="right"/>
    </xf>
    <xf numFmtId="37" fontId="16" fillId="0" borderId="45" xfId="4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6" fillId="0" borderId="0" xfId="0" applyFont="1"/>
    <xf numFmtId="0" fontId="10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3" fillId="5" borderId="16" xfId="0" applyFont="1" applyFill="1" applyBorder="1" applyProtection="1">
      <protection locked="0"/>
    </xf>
    <xf numFmtId="42" fontId="17" fillId="6" borderId="46" xfId="4" applyNumberFormat="1" applyFont="1" applyFill="1" applyBorder="1" applyAlignment="1">
      <alignment horizontal="right"/>
    </xf>
    <xf numFmtId="164" fontId="14" fillId="0" borderId="31" xfId="3" applyNumberFormat="1" applyFont="1" applyBorder="1" applyAlignment="1">
      <alignment horizontal="center"/>
    </xf>
    <xf numFmtId="164" fontId="18" fillId="0" borderId="35" xfId="0" applyNumberFormat="1" applyFont="1" applyBorder="1" applyAlignment="1">
      <alignment vertical="top" wrapText="1"/>
    </xf>
    <xf numFmtId="164" fontId="13" fillId="5" borderId="15" xfId="0" applyNumberFormat="1" applyFont="1" applyFill="1" applyBorder="1"/>
    <xf numFmtId="164" fontId="19" fillId="0" borderId="26" xfId="5" applyNumberFormat="1" applyFont="1" applyBorder="1" applyAlignment="1">
      <alignment horizontal="right" vertical="center"/>
    </xf>
    <xf numFmtId="164" fontId="19" fillId="0" borderId="40" xfId="5" applyNumberFormat="1" applyFont="1" applyBorder="1" applyAlignment="1">
      <alignment horizontal="right" vertical="center"/>
    </xf>
    <xf numFmtId="164" fontId="0" fillId="0" borderId="0" xfId="0" applyNumberFormat="1"/>
    <xf numFmtId="164" fontId="18" fillId="7" borderId="35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20" xfId="0" applyFont="1" applyBorder="1" applyAlignment="1">
      <alignment horizontal="right" vertical="center"/>
    </xf>
    <xf numFmtId="44" fontId="12" fillId="0" borderId="49" xfId="1" applyFont="1" applyBorder="1" applyAlignment="1">
      <alignment horizontal="center" vertical="center"/>
    </xf>
    <xf numFmtId="164" fontId="10" fillId="0" borderId="50" xfId="1" applyNumberFormat="1" applyFont="1" applyBorder="1" applyAlignment="1">
      <alignment horizontal="center" vertical="center"/>
    </xf>
    <xf numFmtId="0" fontId="19" fillId="6" borderId="29" xfId="5" applyFont="1" applyFill="1" applyBorder="1" applyAlignment="1">
      <alignment horizontal="left" vertical="center"/>
    </xf>
    <xf numFmtId="0" fontId="19" fillId="6" borderId="30" xfId="5" applyFont="1" applyFill="1" applyBorder="1" applyAlignment="1">
      <alignment horizontal="left" vertical="center"/>
    </xf>
    <xf numFmtId="0" fontId="18" fillId="7" borderId="38" xfId="0" applyFont="1" applyFill="1" applyBorder="1" applyAlignment="1">
      <alignment vertical="top" wrapText="1"/>
    </xf>
    <xf numFmtId="0" fontId="18" fillId="7" borderId="39" xfId="0" applyFont="1" applyFill="1" applyBorder="1" applyAlignment="1">
      <alignment vertical="top" wrapText="1"/>
    </xf>
    <xf numFmtId="0" fontId="19" fillId="6" borderId="41" xfId="5" applyFont="1" applyFill="1" applyBorder="1" applyAlignment="1">
      <alignment horizontal="left" vertical="center"/>
    </xf>
    <xf numFmtId="0" fontId="19" fillId="6" borderId="42" xfId="5" applyFont="1" applyFill="1" applyBorder="1" applyAlignment="1">
      <alignment horizontal="left" vertical="center"/>
    </xf>
    <xf numFmtId="0" fontId="13" fillId="5" borderId="29" xfId="0" applyFont="1" applyFill="1" applyBorder="1" applyAlignment="1">
      <alignment horizontal="center"/>
    </xf>
    <xf numFmtId="0" fontId="13" fillId="5" borderId="30" xfId="0" applyFont="1" applyFill="1" applyBorder="1" applyAlignment="1">
      <alignment horizontal="center"/>
    </xf>
    <xf numFmtId="0" fontId="18" fillId="7" borderId="36" xfId="0" applyFont="1" applyFill="1" applyBorder="1" applyAlignment="1">
      <alignment vertical="top" wrapText="1"/>
    </xf>
    <xf numFmtId="0" fontId="18" fillId="7" borderId="37" xfId="0" applyFont="1" applyFill="1" applyBorder="1" applyAlignment="1">
      <alignment vertical="top" wrapText="1"/>
    </xf>
    <xf numFmtId="0" fontId="18" fillId="7" borderId="43" xfId="0" applyFont="1" applyFill="1" applyBorder="1" applyAlignment="1">
      <alignment vertical="top" wrapText="1"/>
    </xf>
    <xf numFmtId="0" fontId="18" fillId="7" borderId="44" xfId="0" applyFont="1" applyFill="1" applyBorder="1" applyAlignment="1">
      <alignment vertical="top" wrapText="1"/>
    </xf>
    <xf numFmtId="0" fontId="18" fillId="7" borderId="47" xfId="0" applyFont="1" applyFill="1" applyBorder="1" applyAlignment="1">
      <alignment vertical="top" wrapText="1"/>
    </xf>
    <xf numFmtId="0" fontId="18" fillId="7" borderId="48" xfId="0" applyFont="1" applyFill="1" applyBorder="1" applyAlignment="1">
      <alignment vertical="top" wrapText="1"/>
    </xf>
    <xf numFmtId="0" fontId="19" fillId="6" borderId="26" xfId="5" applyFont="1" applyFill="1" applyBorder="1" applyAlignment="1">
      <alignment horizontal="left" vertical="center"/>
    </xf>
    <xf numFmtId="0" fontId="18" fillId="7" borderId="36" xfId="0" applyFont="1" applyFill="1" applyBorder="1" applyAlignment="1">
      <alignment horizontal="left" vertical="top" wrapText="1"/>
    </xf>
    <xf numFmtId="0" fontId="18" fillId="7" borderId="37" xfId="0" applyFont="1" applyFill="1" applyBorder="1" applyAlignment="1">
      <alignment horizontal="left" vertical="top" wrapText="1"/>
    </xf>
    <xf numFmtId="0" fontId="7" fillId="3" borderId="11" xfId="0" applyFont="1" applyFill="1" applyBorder="1" applyAlignment="1" applyProtection="1">
      <alignment horizontal="center" vertical="center" readingOrder="1"/>
      <protection locked="0"/>
    </xf>
    <xf numFmtId="0" fontId="7" fillId="3" borderId="12" xfId="0" applyFont="1" applyFill="1" applyBorder="1" applyAlignment="1" applyProtection="1">
      <alignment horizontal="center" vertical="center" readingOrder="1"/>
      <protection locked="0"/>
    </xf>
    <xf numFmtId="0" fontId="7" fillId="3" borderId="13" xfId="0" applyFont="1" applyFill="1" applyBorder="1" applyAlignment="1" applyProtection="1">
      <alignment horizontal="center" vertical="center" readingOrder="1"/>
      <protection locked="0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14" fillId="0" borderId="29" xfId="3" applyFont="1" applyBorder="1" applyAlignment="1">
      <alignment horizontal="center"/>
    </xf>
    <xf numFmtId="0" fontId="14" fillId="0" borderId="30" xfId="3" applyFont="1" applyBorder="1" applyAlignment="1">
      <alignment horizontal="center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0" fontId="9" fillId="0" borderId="16" xfId="0" applyFont="1" applyBorder="1" applyAlignment="1" applyProtection="1">
      <alignment horizontal="left" vertical="top"/>
      <protection locked="0"/>
    </xf>
    <xf numFmtId="0" fontId="7" fillId="3" borderId="27" xfId="0" applyFont="1" applyFill="1" applyBorder="1" applyAlignment="1">
      <alignment horizontal="center" vertical="center" readingOrder="1"/>
    </xf>
    <xf numFmtId="0" fontId="7" fillId="3" borderId="0" xfId="0" applyFont="1" applyFill="1" applyAlignment="1">
      <alignment horizontal="center" vertical="center" readingOrder="1"/>
    </xf>
    <xf numFmtId="0" fontId="7" fillId="3" borderId="28" xfId="0" applyFont="1" applyFill="1" applyBorder="1" applyAlignment="1">
      <alignment horizontal="center" vertical="center" readingOrder="1"/>
    </xf>
    <xf numFmtId="0" fontId="7" fillId="3" borderId="19" xfId="0" applyFont="1" applyFill="1" applyBorder="1" applyAlignment="1">
      <alignment horizontal="center" vertical="center" readingOrder="1"/>
    </xf>
    <xf numFmtId="0" fontId="7" fillId="3" borderId="13" xfId="0" applyFont="1" applyFill="1" applyBorder="1" applyAlignment="1">
      <alignment horizontal="center" vertical="center" readingOrder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6">
    <cellStyle name="Currency" xfId="1" builtinId="4"/>
    <cellStyle name="Hyperlink" xfId="2" builtinId="8"/>
    <cellStyle name="Normal" xfId="0" builtinId="0"/>
    <cellStyle name="Normal 2" xfId="4" xr:uid="{FD3375E3-F7A7-4717-974A-193F4A45A041}"/>
    <cellStyle name="Normal 24" xfId="3" xr:uid="{192CF8B7-D09D-4E17-9E62-7B6C6D182EB8}"/>
    <cellStyle name="Standard_Tabelle1" xfId="5" xr:uid="{A5A2A185-F0B3-4B94-8DD0-7B7A2D38D3FA}"/>
  </cellStyles>
  <dxfs count="7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2</xdr:row>
      <xdr:rowOff>59056</xdr:rowOff>
    </xdr:from>
    <xdr:to>
      <xdr:col>2</xdr:col>
      <xdr:colOff>2663742</xdr:colOff>
      <xdr:row>7</xdr:row>
      <xdr:rowOff>141960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A25F40-7A47-443D-A8BD-48D7E71C3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82906"/>
          <a:ext cx="3387642" cy="949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1C9C8-5A2E-4C51-BA20-93600CB5BEB9}">
  <sheetPr>
    <pageSetUpPr fitToPage="1"/>
  </sheetPr>
  <dimension ref="A1:G45"/>
  <sheetViews>
    <sheetView tabSelected="1" workbookViewId="0">
      <selection activeCell="M40" sqref="M40"/>
    </sheetView>
  </sheetViews>
  <sheetFormatPr defaultRowHeight="15"/>
  <cols>
    <col min="1" max="1" width="0.85546875" customWidth="1"/>
    <col min="2" max="2" width="13.28515625" customWidth="1"/>
    <col min="3" max="3" width="57.7109375" customWidth="1"/>
    <col min="4" max="4" width="10.42578125" customWidth="1"/>
    <col min="5" max="5" width="8.85546875" style="59" customWidth="1"/>
    <col min="6" max="6" width="7" customWidth="1"/>
    <col min="7" max="7" width="13.42578125" customWidth="1"/>
    <col min="8" max="8" width="3.5703125" customWidth="1"/>
  </cols>
  <sheetData>
    <row r="1" spans="1:7" ht="14.25" customHeight="1" thickBot="1">
      <c r="B1" s="1"/>
      <c r="E1" s="1"/>
      <c r="F1" s="1"/>
      <c r="G1" s="2" t="s">
        <v>0</v>
      </c>
    </row>
    <row r="2" spans="1:7" ht="9.75" customHeight="1">
      <c r="A2" s="3"/>
      <c r="B2" s="61"/>
      <c r="C2" s="4"/>
      <c r="D2" s="5"/>
      <c r="E2" s="4"/>
      <c r="F2" s="6"/>
      <c r="G2" s="7"/>
    </row>
    <row r="3" spans="1:7" ht="23.25">
      <c r="A3" s="8"/>
      <c r="B3" s="48"/>
      <c r="C3" s="47"/>
      <c r="D3" s="47"/>
      <c r="E3" s="47"/>
      <c r="F3" s="47"/>
      <c r="G3" s="62" t="s">
        <v>1</v>
      </c>
    </row>
    <row r="4" spans="1:7" ht="16.5" customHeight="1">
      <c r="A4" s="8"/>
      <c r="B4" s="48"/>
      <c r="C4" s="47"/>
      <c r="D4" s="47"/>
      <c r="E4" s="47"/>
      <c r="F4" s="47"/>
      <c r="G4" s="9"/>
    </row>
    <row r="5" spans="1:7" ht="5.25" customHeight="1">
      <c r="A5" s="8"/>
      <c r="B5" s="48"/>
      <c r="C5" s="47"/>
      <c r="D5" s="47"/>
      <c r="E5" s="47"/>
      <c r="F5" s="47"/>
      <c r="G5" s="9"/>
    </row>
    <row r="6" spans="1:7" ht="5.25" customHeight="1">
      <c r="A6" s="10"/>
      <c r="B6" s="48"/>
      <c r="C6" s="48"/>
      <c r="D6" s="48"/>
      <c r="E6" s="48"/>
      <c r="F6" s="48"/>
      <c r="G6" s="11"/>
    </row>
    <row r="7" spans="1:7" ht="20.25" customHeight="1">
      <c r="A7" s="12"/>
      <c r="B7" s="1"/>
      <c r="D7" s="13"/>
      <c r="E7" s="63"/>
      <c r="F7" s="14"/>
      <c r="G7" s="64" t="s">
        <v>2</v>
      </c>
    </row>
    <row r="8" spans="1:7" ht="19.5">
      <c r="A8" s="15"/>
      <c r="B8" s="65"/>
      <c r="C8" s="49"/>
      <c r="D8" s="49"/>
      <c r="E8" s="66"/>
      <c r="F8" s="16"/>
      <c r="G8" s="64" t="s">
        <v>3</v>
      </c>
    </row>
    <row r="9" spans="1:7" ht="6.75" customHeight="1" thickBot="1">
      <c r="A9" s="93"/>
      <c r="B9" s="94"/>
      <c r="C9" s="94"/>
      <c r="D9" s="94"/>
      <c r="E9" s="94"/>
      <c r="F9" s="94"/>
      <c r="G9" s="95"/>
    </row>
    <row r="10" spans="1:7" ht="16.5" thickTop="1">
      <c r="A10" s="96" t="s">
        <v>4</v>
      </c>
      <c r="B10" s="97"/>
      <c r="C10" s="97"/>
      <c r="D10" s="97"/>
      <c r="E10" s="97"/>
      <c r="F10" s="97"/>
      <c r="G10" s="98"/>
    </row>
    <row r="11" spans="1:7" ht="15.75">
      <c r="A11" s="17" t="s">
        <v>5</v>
      </c>
      <c r="B11" s="67"/>
      <c r="C11" s="18"/>
      <c r="D11" s="18"/>
      <c r="E11" s="18"/>
      <c r="F11" s="18"/>
      <c r="G11" s="19"/>
    </row>
    <row r="12" spans="1:7" ht="15.75">
      <c r="A12" s="20" t="s">
        <v>6</v>
      </c>
      <c r="B12" s="68"/>
      <c r="C12" s="21"/>
      <c r="D12" s="22"/>
      <c r="E12" s="69"/>
      <c r="F12" s="23"/>
      <c r="G12" s="41"/>
    </row>
    <row r="13" spans="1:7" ht="15.75">
      <c r="A13" s="24" t="s">
        <v>7</v>
      </c>
      <c r="B13" s="70"/>
      <c r="C13" s="25"/>
      <c r="D13" s="50"/>
      <c r="E13" s="51"/>
      <c r="F13" s="51"/>
      <c r="G13" s="26"/>
    </row>
    <row r="14" spans="1:7" ht="15.75">
      <c r="A14" s="96" t="s">
        <v>8</v>
      </c>
      <c r="B14" s="97"/>
      <c r="C14" s="97"/>
      <c r="D14" s="97"/>
      <c r="E14" s="97"/>
      <c r="F14" s="97"/>
      <c r="G14" s="98"/>
    </row>
    <row r="15" spans="1:7" ht="15.75">
      <c r="A15" s="20" t="s">
        <v>9</v>
      </c>
      <c r="B15" s="68"/>
      <c r="C15" s="27"/>
      <c r="D15" s="71" t="s">
        <v>10</v>
      </c>
      <c r="E15" s="72"/>
      <c r="F15" s="99"/>
      <c r="G15" s="100"/>
    </row>
    <row r="16" spans="1:7" ht="15.75">
      <c r="A16" s="20" t="s">
        <v>11</v>
      </c>
      <c r="B16" s="68"/>
      <c r="C16" s="21"/>
      <c r="D16" s="28"/>
      <c r="E16" s="69"/>
      <c r="F16" s="29"/>
      <c r="G16" s="42"/>
    </row>
    <row r="17" spans="1:7" ht="15.75">
      <c r="A17" s="20" t="s">
        <v>12</v>
      </c>
      <c r="B17" s="68"/>
      <c r="C17" s="21"/>
      <c r="D17" s="73" t="s">
        <v>13</v>
      </c>
      <c r="E17" s="72"/>
      <c r="F17" s="101"/>
      <c r="G17" s="102"/>
    </row>
    <row r="18" spans="1:7" ht="15.75">
      <c r="A18" s="96" t="s">
        <v>14</v>
      </c>
      <c r="B18" s="97"/>
      <c r="C18" s="97"/>
      <c r="D18" s="97"/>
      <c r="E18" s="97"/>
      <c r="F18" s="97"/>
      <c r="G18" s="98"/>
    </row>
    <row r="19" spans="1:7" ht="20.25" customHeight="1">
      <c r="A19" s="105"/>
      <c r="B19" s="106"/>
      <c r="C19" s="106"/>
      <c r="D19" s="106"/>
      <c r="E19" s="106"/>
      <c r="F19" s="106"/>
      <c r="G19" s="107"/>
    </row>
    <row r="20" spans="1:7" ht="19.5" thickBot="1">
      <c r="A20" s="108" t="s">
        <v>15</v>
      </c>
      <c r="B20" s="109"/>
      <c r="C20" s="109"/>
      <c r="D20" s="109"/>
      <c r="E20" s="110"/>
      <c r="F20" s="110"/>
      <c r="G20" s="111"/>
    </row>
    <row r="21" spans="1:7" ht="20.25" thickTop="1" thickBot="1">
      <c r="A21" s="113" t="s">
        <v>16</v>
      </c>
      <c r="B21" s="114"/>
      <c r="C21" s="114"/>
      <c r="D21" s="114"/>
      <c r="E21" s="114"/>
      <c r="F21" s="114"/>
      <c r="G21" s="74" t="s">
        <v>17</v>
      </c>
    </row>
    <row r="22" spans="1:7" ht="16.5" thickBot="1">
      <c r="A22" s="115"/>
      <c r="B22" s="116"/>
      <c r="C22" s="116"/>
      <c r="D22" s="116"/>
      <c r="E22" s="116"/>
      <c r="F22" s="116"/>
      <c r="G22" s="75">
        <f>SUM(G24:G49)</f>
        <v>0</v>
      </c>
    </row>
    <row r="23" spans="1:7" ht="8.25" customHeight="1" thickBot="1">
      <c r="A23" s="108"/>
      <c r="B23" s="110"/>
      <c r="C23" s="110"/>
      <c r="D23" s="110"/>
      <c r="E23" s="110"/>
      <c r="F23" s="110"/>
      <c r="G23" s="112"/>
    </row>
    <row r="24" spans="1:7" ht="15.75" thickTop="1">
      <c r="A24" s="30"/>
      <c r="B24" s="39" t="s">
        <v>18</v>
      </c>
      <c r="C24" s="103" t="s">
        <v>19</v>
      </c>
      <c r="D24" s="104"/>
      <c r="E24" s="54" t="s">
        <v>20</v>
      </c>
      <c r="F24" s="31" t="s">
        <v>21</v>
      </c>
      <c r="G24" s="40" t="s">
        <v>22</v>
      </c>
    </row>
    <row r="25" spans="1:7">
      <c r="A25" s="30"/>
      <c r="B25" s="43" t="s">
        <v>23</v>
      </c>
      <c r="C25" s="76" t="s">
        <v>24</v>
      </c>
      <c r="D25" s="77"/>
      <c r="E25" s="60">
        <v>150</v>
      </c>
      <c r="F25" s="35"/>
      <c r="G25" s="37">
        <f t="shared" ref="G25" si="0">E25*F25</f>
        <v>0</v>
      </c>
    </row>
    <row r="26" spans="1:7">
      <c r="A26" s="36"/>
      <c r="B26" s="43" t="s">
        <v>25</v>
      </c>
      <c r="C26" s="88" t="s">
        <v>26</v>
      </c>
      <c r="D26" s="89"/>
      <c r="E26" s="55">
        <v>43</v>
      </c>
      <c r="F26" s="35"/>
      <c r="G26" s="37">
        <f t="shared" ref="G26" si="1">E26*F26</f>
        <v>0</v>
      </c>
    </row>
    <row r="27" spans="1:7">
      <c r="A27" s="36"/>
      <c r="B27" s="43" t="s">
        <v>27</v>
      </c>
      <c r="C27" s="91" t="s">
        <v>28</v>
      </c>
      <c r="D27" s="92"/>
      <c r="E27" s="55">
        <v>150</v>
      </c>
      <c r="F27" s="35"/>
      <c r="G27" s="37">
        <f t="shared" ref="G27:G28" si="2">E27*F27</f>
        <v>0</v>
      </c>
    </row>
    <row r="28" spans="1:7">
      <c r="A28" s="36"/>
      <c r="B28" s="43" t="s">
        <v>29</v>
      </c>
      <c r="C28" s="84" t="s">
        <v>30</v>
      </c>
      <c r="D28" s="85"/>
      <c r="E28" s="55">
        <v>470</v>
      </c>
      <c r="F28" s="35"/>
      <c r="G28" s="37">
        <f t="shared" si="2"/>
        <v>0</v>
      </c>
    </row>
    <row r="29" spans="1:7">
      <c r="A29" s="36"/>
      <c r="B29" s="43" t="s">
        <v>31</v>
      </c>
      <c r="C29" s="84" t="s">
        <v>32</v>
      </c>
      <c r="D29" s="85"/>
      <c r="E29" s="55">
        <v>470</v>
      </c>
      <c r="F29" s="35"/>
      <c r="G29" s="37">
        <f t="shared" ref="G29" si="3">E29*F29</f>
        <v>0</v>
      </c>
    </row>
    <row r="30" spans="1:7">
      <c r="A30" s="36"/>
      <c r="B30" s="43" t="s">
        <v>33</v>
      </c>
      <c r="C30" s="84" t="s">
        <v>34</v>
      </c>
      <c r="D30" s="85"/>
      <c r="E30" s="55">
        <v>470</v>
      </c>
      <c r="F30" s="35"/>
      <c r="G30" s="37">
        <f t="shared" ref="G30:G31" si="4">E30*F30</f>
        <v>0</v>
      </c>
    </row>
    <row r="31" spans="1:7">
      <c r="A31" s="36"/>
      <c r="B31" s="43" t="s">
        <v>35</v>
      </c>
      <c r="C31" s="78" t="s">
        <v>36</v>
      </c>
      <c r="D31" s="79"/>
      <c r="E31" s="55">
        <v>470</v>
      </c>
      <c r="F31" s="35"/>
      <c r="G31" s="37">
        <f t="shared" si="4"/>
        <v>0</v>
      </c>
    </row>
    <row r="32" spans="1:7">
      <c r="A32" s="36"/>
      <c r="B32" s="43" t="s">
        <v>37</v>
      </c>
      <c r="C32" s="78" t="s">
        <v>38</v>
      </c>
      <c r="D32" s="79"/>
      <c r="E32" s="55">
        <v>470</v>
      </c>
      <c r="F32" s="35"/>
      <c r="G32" s="37">
        <f t="shared" ref="G32" si="5">E32*F32</f>
        <v>0</v>
      </c>
    </row>
    <row r="33" spans="1:7">
      <c r="A33" s="36"/>
      <c r="B33" s="43" t="s">
        <v>39</v>
      </c>
      <c r="C33" s="86" t="s">
        <v>40</v>
      </c>
      <c r="D33" s="87"/>
      <c r="E33" s="55">
        <v>374</v>
      </c>
      <c r="F33" s="35"/>
      <c r="G33" s="37">
        <f t="shared" ref="G33" si="6">E33*F33</f>
        <v>0</v>
      </c>
    </row>
    <row r="34" spans="1:7">
      <c r="A34" s="36"/>
      <c r="B34" s="43" t="s">
        <v>41</v>
      </c>
      <c r="C34" s="86" t="s">
        <v>42</v>
      </c>
      <c r="D34" s="87"/>
      <c r="E34" s="55">
        <v>374</v>
      </c>
      <c r="F34" s="35"/>
      <c r="G34" s="37">
        <f>E34*F34</f>
        <v>0</v>
      </c>
    </row>
    <row r="35" spans="1:7">
      <c r="A35" s="36"/>
      <c r="B35" s="43" t="s">
        <v>43</v>
      </c>
      <c r="C35" s="86" t="s">
        <v>44</v>
      </c>
      <c r="D35" s="87"/>
      <c r="E35" s="55">
        <v>193</v>
      </c>
      <c r="F35" s="35"/>
      <c r="G35" s="37">
        <f>E35*F35</f>
        <v>0</v>
      </c>
    </row>
    <row r="36" spans="1:7">
      <c r="A36" s="36"/>
      <c r="B36" s="43" t="s">
        <v>45</v>
      </c>
      <c r="C36" s="86" t="s">
        <v>46</v>
      </c>
      <c r="D36" s="87"/>
      <c r="E36" s="55">
        <v>470</v>
      </c>
      <c r="F36" s="35"/>
      <c r="G36" s="37">
        <f>E36*F36</f>
        <v>0</v>
      </c>
    </row>
    <row r="37" spans="1:7">
      <c r="A37" s="36"/>
      <c r="B37" s="43" t="s">
        <v>47</v>
      </c>
      <c r="C37" s="78" t="s">
        <v>48</v>
      </c>
      <c r="D37" s="79"/>
      <c r="E37" s="60">
        <v>470</v>
      </c>
      <c r="F37" s="35"/>
      <c r="G37" s="37">
        <f t="shared" ref="G37:G38" si="7">E37*F37</f>
        <v>0</v>
      </c>
    </row>
    <row r="38" spans="1:7">
      <c r="B38" s="43" t="s">
        <v>49</v>
      </c>
      <c r="C38" s="78" t="s">
        <v>50</v>
      </c>
      <c r="D38" s="79"/>
      <c r="E38" s="60">
        <v>470</v>
      </c>
      <c r="F38" s="35"/>
      <c r="G38" s="37">
        <f t="shared" si="7"/>
        <v>0</v>
      </c>
    </row>
    <row r="39" spans="1:7">
      <c r="A39" s="12"/>
      <c r="B39" s="32"/>
      <c r="C39" s="82" t="s">
        <v>51</v>
      </c>
      <c r="D39" s="83"/>
      <c r="E39" s="56"/>
      <c r="F39" s="33"/>
      <c r="G39" s="52"/>
    </row>
    <row r="40" spans="1:7">
      <c r="A40" s="12"/>
      <c r="B40" s="34" t="s">
        <v>52</v>
      </c>
      <c r="C40" s="76" t="s">
        <v>53</v>
      </c>
      <c r="D40" s="77"/>
      <c r="E40" s="57">
        <v>30</v>
      </c>
      <c r="F40" s="35"/>
      <c r="G40" s="45">
        <f t="shared" ref="G40:G45" si="8">(E41*F41)</f>
        <v>0</v>
      </c>
    </row>
    <row r="41" spans="1:7">
      <c r="A41" s="12"/>
      <c r="B41" s="34" t="s">
        <v>54</v>
      </c>
      <c r="C41" s="90" t="s">
        <v>55</v>
      </c>
      <c r="D41" s="90"/>
      <c r="E41" s="57">
        <v>59</v>
      </c>
      <c r="F41" s="35"/>
      <c r="G41" s="45">
        <f t="shared" si="8"/>
        <v>0</v>
      </c>
    </row>
    <row r="42" spans="1:7">
      <c r="A42" s="12"/>
      <c r="B42" s="34" t="s">
        <v>56</v>
      </c>
      <c r="C42" s="90" t="s">
        <v>57</v>
      </c>
      <c r="D42" s="90"/>
      <c r="E42" s="57">
        <v>65</v>
      </c>
      <c r="F42" s="35"/>
      <c r="G42" s="45">
        <f t="shared" si="8"/>
        <v>0</v>
      </c>
    </row>
    <row r="43" spans="1:7">
      <c r="A43" s="12"/>
      <c r="B43" s="34" t="s">
        <v>58</v>
      </c>
      <c r="C43" s="90" t="s">
        <v>59</v>
      </c>
      <c r="D43" s="90"/>
      <c r="E43" s="57">
        <v>476</v>
      </c>
      <c r="F43" s="35"/>
      <c r="G43" s="45">
        <f>(E45*F45)</f>
        <v>0</v>
      </c>
    </row>
    <row r="44" spans="1:7">
      <c r="A44" s="12"/>
      <c r="B44" s="34" t="s">
        <v>60</v>
      </c>
      <c r="C44" s="76" t="s">
        <v>61</v>
      </c>
      <c r="D44" s="77"/>
      <c r="E44" s="57">
        <v>321</v>
      </c>
      <c r="F44" s="35"/>
      <c r="G44" s="45">
        <f t="shared" ref="G44" si="9">(E44*F44)</f>
        <v>0</v>
      </c>
    </row>
    <row r="45" spans="1:7" ht="15.75" thickBot="1">
      <c r="A45" s="38"/>
      <c r="B45" s="44" t="s">
        <v>62</v>
      </c>
      <c r="C45" s="80" t="s">
        <v>63</v>
      </c>
      <c r="D45" s="81"/>
      <c r="E45" s="58">
        <v>40</v>
      </c>
      <c r="F45" s="46"/>
      <c r="G45" s="53">
        <f t="shared" si="8"/>
        <v>0</v>
      </c>
    </row>
  </sheetData>
  <sheetProtection algorithmName="SHA-512" hashValue="du4rnP/UfS7RbQ5zHS2Jk6NB+/367xOFxG7EMnLTy5/vd59F5MdpkK/EMNmVRG/RtkN86sb+17ewbbHDVKF/sg==" saltValue="GK9xT+tRqFBoGgmrxADZ6g==" spinCount="100000" sheet="1" selectLockedCells="1"/>
  <mergeCells count="32">
    <mergeCell ref="C24:D24"/>
    <mergeCell ref="A18:G18"/>
    <mergeCell ref="A19:G19"/>
    <mergeCell ref="A20:G20"/>
    <mergeCell ref="A23:G23"/>
    <mergeCell ref="A21:F22"/>
    <mergeCell ref="A9:G9"/>
    <mergeCell ref="A10:G10"/>
    <mergeCell ref="A14:G14"/>
    <mergeCell ref="F15:G15"/>
    <mergeCell ref="F17:G17"/>
    <mergeCell ref="C42:D42"/>
    <mergeCell ref="C41:D41"/>
    <mergeCell ref="C27:D27"/>
    <mergeCell ref="C28:D28"/>
    <mergeCell ref="C35:D35"/>
    <mergeCell ref="C25:D25"/>
    <mergeCell ref="C37:D37"/>
    <mergeCell ref="C38:D38"/>
    <mergeCell ref="C44:D44"/>
    <mergeCell ref="C45:D45"/>
    <mergeCell ref="C39:D39"/>
    <mergeCell ref="C40:D40"/>
    <mergeCell ref="C30:D30"/>
    <mergeCell ref="C29:D29"/>
    <mergeCell ref="C33:D33"/>
    <mergeCell ref="C36:D36"/>
    <mergeCell ref="C32:D32"/>
    <mergeCell ref="C34:D34"/>
    <mergeCell ref="C26:D26"/>
    <mergeCell ref="C31:D31"/>
    <mergeCell ref="C43:D43"/>
  </mergeCells>
  <conditionalFormatting sqref="F40 F26:F27">
    <cfRule type="cellIs" dxfId="73" priority="113" stopIfTrue="1" operator="greaterThan">
      <formula>0</formula>
    </cfRule>
  </conditionalFormatting>
  <conditionalFormatting sqref="G26:G27">
    <cfRule type="cellIs" dxfId="72" priority="112" stopIfTrue="1" operator="greaterThan">
      <formula>0</formula>
    </cfRule>
  </conditionalFormatting>
  <conditionalFormatting sqref="B40:C40 E40:F40 E45 B45:C45 B26:C27 E26:F27 F31 B35:C36 E35:F36">
    <cfRule type="expression" dxfId="71" priority="110" stopIfTrue="1">
      <formula>$F26&gt;0</formula>
    </cfRule>
    <cfRule type="expression" dxfId="70" priority="111" stopIfTrue="1">
      <formula>$F26&gt;0</formula>
    </cfRule>
  </conditionalFormatting>
  <conditionalFormatting sqref="F30">
    <cfRule type="cellIs" dxfId="69" priority="101" stopIfTrue="1" operator="greaterThan">
      <formula>0</formula>
    </cfRule>
  </conditionalFormatting>
  <conditionalFormatting sqref="G30">
    <cfRule type="cellIs" dxfId="68" priority="100" stopIfTrue="1" operator="greaterThan">
      <formula>0</formula>
    </cfRule>
  </conditionalFormatting>
  <conditionalFormatting sqref="B30:C30 F30">
    <cfRule type="expression" dxfId="67" priority="98" stopIfTrue="1">
      <formula>$F30&gt;0</formula>
    </cfRule>
    <cfRule type="expression" dxfId="66" priority="99" stopIfTrue="1">
      <formula>$F30&gt;0</formula>
    </cfRule>
  </conditionalFormatting>
  <conditionalFormatting sqref="F29">
    <cfRule type="cellIs" dxfId="65" priority="97" stopIfTrue="1" operator="greaterThan">
      <formula>0</formula>
    </cfRule>
  </conditionalFormatting>
  <conditionalFormatting sqref="G29">
    <cfRule type="cellIs" dxfId="64" priority="96" stopIfTrue="1" operator="greaterThan">
      <formula>0</formula>
    </cfRule>
  </conditionalFormatting>
  <conditionalFormatting sqref="B29 F29">
    <cfRule type="expression" dxfId="63" priority="94" stopIfTrue="1">
      <formula>$F29&gt;0</formula>
    </cfRule>
    <cfRule type="expression" dxfId="62" priority="95" stopIfTrue="1">
      <formula>$F29&gt;0</formula>
    </cfRule>
  </conditionalFormatting>
  <conditionalFormatting sqref="C29">
    <cfRule type="expression" dxfId="61" priority="90" stopIfTrue="1">
      <formula>$F29&gt;0</formula>
    </cfRule>
    <cfRule type="expression" dxfId="60" priority="91" stopIfTrue="1">
      <formula>$F29&gt;0</formula>
    </cfRule>
  </conditionalFormatting>
  <conditionalFormatting sqref="F31">
    <cfRule type="cellIs" dxfId="59" priority="89" stopIfTrue="1" operator="greaterThan">
      <formula>0</formula>
    </cfRule>
  </conditionalFormatting>
  <conditionalFormatting sqref="G31">
    <cfRule type="cellIs" dxfId="58" priority="88" stopIfTrue="1" operator="greaterThan">
      <formula>0</formula>
    </cfRule>
  </conditionalFormatting>
  <conditionalFormatting sqref="B31:C31">
    <cfRule type="expression" dxfId="57" priority="86" stopIfTrue="1">
      <formula>$F31&gt;0</formula>
    </cfRule>
    <cfRule type="expression" dxfId="56" priority="87" stopIfTrue="1">
      <formula>$F31&gt;0</formula>
    </cfRule>
  </conditionalFormatting>
  <conditionalFormatting sqref="F43">
    <cfRule type="cellIs" dxfId="55" priority="85" stopIfTrue="1" operator="greaterThan">
      <formula>0</formula>
    </cfRule>
  </conditionalFormatting>
  <conditionalFormatting sqref="E43:F43 B43:C43">
    <cfRule type="expression" dxfId="54" priority="82" stopIfTrue="1">
      <formula>$F43&gt;0</formula>
    </cfRule>
    <cfRule type="expression" dxfId="53" priority="83" stopIfTrue="1">
      <formula>$F43&gt;0</formula>
    </cfRule>
  </conditionalFormatting>
  <conditionalFormatting sqref="F42">
    <cfRule type="cellIs" dxfId="52" priority="81" stopIfTrue="1" operator="greaterThan">
      <formula>0</formula>
    </cfRule>
  </conditionalFormatting>
  <conditionalFormatting sqref="E42:F42 B42:C42">
    <cfRule type="expression" dxfId="51" priority="78" stopIfTrue="1">
      <formula>$F42&gt;0</formula>
    </cfRule>
    <cfRule type="expression" dxfId="50" priority="79" stopIfTrue="1">
      <formula>$F42&gt;0</formula>
    </cfRule>
  </conditionalFormatting>
  <conditionalFormatting sqref="F41">
    <cfRule type="cellIs" dxfId="49" priority="77" stopIfTrue="1" operator="greaterThan">
      <formula>0</formula>
    </cfRule>
  </conditionalFormatting>
  <conditionalFormatting sqref="G40">
    <cfRule type="cellIs" dxfId="48" priority="76" stopIfTrue="1" operator="greaterThan">
      <formula>0</formula>
    </cfRule>
  </conditionalFormatting>
  <conditionalFormatting sqref="E41:F41 B41:C41">
    <cfRule type="expression" dxfId="47" priority="74" stopIfTrue="1">
      <formula>$F41&gt;0</formula>
    </cfRule>
    <cfRule type="expression" dxfId="46" priority="75" stopIfTrue="1">
      <formula>$F41&gt;0</formula>
    </cfRule>
  </conditionalFormatting>
  <conditionalFormatting sqref="F33">
    <cfRule type="cellIs" dxfId="45" priority="53" stopIfTrue="1" operator="greaterThan">
      <formula>0</formula>
    </cfRule>
  </conditionalFormatting>
  <conditionalFormatting sqref="G33">
    <cfRule type="cellIs" dxfId="44" priority="52" stopIfTrue="1" operator="greaterThan">
      <formula>0</formula>
    </cfRule>
  </conditionalFormatting>
  <conditionalFormatting sqref="E33:F33 B33:C33">
    <cfRule type="expression" dxfId="43" priority="50" stopIfTrue="1">
      <formula>$F33&gt;0</formula>
    </cfRule>
    <cfRule type="expression" dxfId="42" priority="51" stopIfTrue="1">
      <formula>$F33&gt;0</formula>
    </cfRule>
  </conditionalFormatting>
  <conditionalFormatting sqref="F45">
    <cfRule type="cellIs" dxfId="41" priority="48" stopIfTrue="1" operator="greaterThan">
      <formula>0</formula>
    </cfRule>
  </conditionalFormatting>
  <conditionalFormatting sqref="F45">
    <cfRule type="expression" dxfId="40" priority="46" stopIfTrue="1">
      <formula>$F45&gt;0</formula>
    </cfRule>
    <cfRule type="expression" dxfId="39" priority="47" stopIfTrue="1">
      <formula>$F45&gt;0</formula>
    </cfRule>
  </conditionalFormatting>
  <conditionalFormatting sqref="G41:G43 G45">
    <cfRule type="cellIs" dxfId="38" priority="45" stopIfTrue="1" operator="greaterThan">
      <formula>0</formula>
    </cfRule>
  </conditionalFormatting>
  <conditionalFormatting sqref="F28">
    <cfRule type="cellIs" dxfId="37" priority="44" stopIfTrue="1" operator="greaterThan">
      <formula>0</formula>
    </cfRule>
  </conditionalFormatting>
  <conditionalFormatting sqref="G28">
    <cfRule type="cellIs" dxfId="36" priority="43" stopIfTrue="1" operator="greaterThan">
      <formula>0</formula>
    </cfRule>
  </conditionalFormatting>
  <conditionalFormatting sqref="B28 F28">
    <cfRule type="expression" dxfId="35" priority="41" stopIfTrue="1">
      <formula>$F28&gt;0</formula>
    </cfRule>
    <cfRule type="expression" dxfId="34" priority="42" stopIfTrue="1">
      <formula>$F28&gt;0</formula>
    </cfRule>
  </conditionalFormatting>
  <conditionalFormatting sqref="C28">
    <cfRule type="expression" dxfId="33" priority="39" stopIfTrue="1">
      <formula>$F28&gt;0</formula>
    </cfRule>
    <cfRule type="expression" dxfId="32" priority="40" stopIfTrue="1">
      <formula>$F28&gt;0</formula>
    </cfRule>
  </conditionalFormatting>
  <conditionalFormatting sqref="F32">
    <cfRule type="expression" dxfId="31" priority="37" stopIfTrue="1">
      <formula>$F32&gt;0</formula>
    </cfRule>
    <cfRule type="expression" dxfId="30" priority="38" stopIfTrue="1">
      <formula>$F32&gt;0</formula>
    </cfRule>
  </conditionalFormatting>
  <conditionalFormatting sqref="F32">
    <cfRule type="cellIs" dxfId="29" priority="36" stopIfTrue="1" operator="greaterThan">
      <formula>0</formula>
    </cfRule>
  </conditionalFormatting>
  <conditionalFormatting sqref="G32">
    <cfRule type="cellIs" dxfId="28" priority="35" stopIfTrue="1" operator="greaterThan">
      <formula>0</formula>
    </cfRule>
  </conditionalFormatting>
  <conditionalFormatting sqref="B32:C32">
    <cfRule type="expression" dxfId="27" priority="33" stopIfTrue="1">
      <formula>$F32&gt;0</formula>
    </cfRule>
    <cfRule type="expression" dxfId="26" priority="34" stopIfTrue="1">
      <formula>$F32&gt;0</formula>
    </cfRule>
  </conditionalFormatting>
  <conditionalFormatting sqref="F34">
    <cfRule type="cellIs" dxfId="25" priority="32" stopIfTrue="1" operator="greaterThan">
      <formula>0</formula>
    </cfRule>
  </conditionalFormatting>
  <conditionalFormatting sqref="G34">
    <cfRule type="cellIs" dxfId="24" priority="31" stopIfTrue="1" operator="greaterThan">
      <formula>0</formula>
    </cfRule>
  </conditionalFormatting>
  <conditionalFormatting sqref="E34:F34 B34:C34">
    <cfRule type="expression" dxfId="23" priority="29" stopIfTrue="1">
      <formula>$F34&gt;0</formula>
    </cfRule>
    <cfRule type="expression" dxfId="22" priority="30" stopIfTrue="1">
      <formula>$F34&gt;0</formula>
    </cfRule>
  </conditionalFormatting>
  <conditionalFormatting sqref="F36">
    <cfRule type="cellIs" dxfId="21" priority="28" stopIfTrue="1" operator="greaterThan">
      <formula>0</formula>
    </cfRule>
  </conditionalFormatting>
  <conditionalFormatting sqref="G36">
    <cfRule type="cellIs" dxfId="20" priority="27" stopIfTrue="1" operator="greaterThan">
      <formula>0</formula>
    </cfRule>
  </conditionalFormatting>
  <conditionalFormatting sqref="F35:F36">
    <cfRule type="cellIs" dxfId="19" priority="24" stopIfTrue="1" operator="greaterThan">
      <formula>0</formula>
    </cfRule>
  </conditionalFormatting>
  <conditionalFormatting sqref="G35:G36">
    <cfRule type="cellIs" dxfId="18" priority="23" stopIfTrue="1" operator="greaterThan">
      <formula>0</formula>
    </cfRule>
  </conditionalFormatting>
  <conditionalFormatting sqref="E28:E32">
    <cfRule type="expression" dxfId="17" priority="19" stopIfTrue="1">
      <formula>$F28&gt;0</formula>
    </cfRule>
    <cfRule type="expression" dxfId="16" priority="20" stopIfTrue="1">
      <formula>$F28&gt;0</formula>
    </cfRule>
  </conditionalFormatting>
  <conditionalFormatting sqref="F25">
    <cfRule type="cellIs" dxfId="15" priority="16" stopIfTrue="1" operator="greaterThan">
      <formula>0</formula>
    </cfRule>
  </conditionalFormatting>
  <conditionalFormatting sqref="G25">
    <cfRule type="cellIs" dxfId="14" priority="15" stopIfTrue="1" operator="greaterThan">
      <formula>0</formula>
    </cfRule>
  </conditionalFormatting>
  <conditionalFormatting sqref="B25 E25:F25">
    <cfRule type="expression" dxfId="13" priority="13" stopIfTrue="1">
      <formula>$F25&gt;0</formula>
    </cfRule>
    <cfRule type="expression" dxfId="12" priority="14" stopIfTrue="1">
      <formula>$F25&gt;0</formula>
    </cfRule>
  </conditionalFormatting>
  <conditionalFormatting sqref="C25">
    <cfRule type="expression" dxfId="11" priority="11" stopIfTrue="1">
      <formula>$F25&gt;0</formula>
    </cfRule>
    <cfRule type="expression" dxfId="10" priority="12" stopIfTrue="1">
      <formula>$F25&gt;0</formula>
    </cfRule>
  </conditionalFormatting>
  <conditionalFormatting sqref="F37:F38">
    <cfRule type="cellIs" dxfId="9" priority="10" stopIfTrue="1" operator="greaterThan">
      <formula>0</formula>
    </cfRule>
  </conditionalFormatting>
  <conditionalFormatting sqref="G37:G38">
    <cfRule type="cellIs" dxfId="8" priority="9" stopIfTrue="1" operator="greaterThan">
      <formula>0</formula>
    </cfRule>
  </conditionalFormatting>
  <conditionalFormatting sqref="F37:F38 B37:C38">
    <cfRule type="expression" dxfId="7" priority="7" stopIfTrue="1">
      <formula>$F37&gt;0</formula>
    </cfRule>
    <cfRule type="expression" dxfId="6" priority="8" stopIfTrue="1">
      <formula>$F37&gt;0</formula>
    </cfRule>
  </conditionalFormatting>
  <conditionalFormatting sqref="E37:E38">
    <cfRule type="expression" dxfId="5" priority="5" stopIfTrue="1">
      <formula>$F37&gt;0</formula>
    </cfRule>
    <cfRule type="expression" dxfId="4" priority="6" stopIfTrue="1">
      <formula>$F37&gt;0</formula>
    </cfRule>
  </conditionalFormatting>
  <conditionalFormatting sqref="F44">
    <cfRule type="cellIs" dxfId="3" priority="4" stopIfTrue="1" operator="greaterThan">
      <formula>0</formula>
    </cfRule>
  </conditionalFormatting>
  <conditionalFormatting sqref="G44">
    <cfRule type="cellIs" dxfId="2" priority="3" stopIfTrue="1" operator="greaterThan">
      <formula>0</formula>
    </cfRule>
  </conditionalFormatting>
  <conditionalFormatting sqref="E44:F44 B44:C44">
    <cfRule type="expression" dxfId="1" priority="1" stopIfTrue="1">
      <formula>$F44&gt;0</formula>
    </cfRule>
    <cfRule type="expression" dxfId="0" priority="2" stopIfTrue="1">
      <formula>$F44&gt;0</formula>
    </cfRule>
  </conditionalFormatting>
  <pageMargins left="0.25" right="0.25" top="0.25" bottom="0.25" header="0.3" footer="0.3"/>
  <pageSetup scale="91" fitToHeight="0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48099F5F7F41468962B6D6D34C921F" ma:contentTypeVersion="16" ma:contentTypeDescription="Create a new document." ma:contentTypeScope="" ma:versionID="1ca0444701213054403c6fe9c0a38c25">
  <xsd:schema xmlns:xsd="http://www.w3.org/2001/XMLSchema" xmlns:xs="http://www.w3.org/2001/XMLSchema" xmlns:p="http://schemas.microsoft.com/office/2006/metadata/properties" xmlns:ns2="9d924184-2ccf-4b64-b6cb-a0bb2067ac9e" xmlns:ns3="c9cc90a6-e682-4c64-8fd5-2009e005a2c4" xmlns:ns4="7d74f30e-8d89-48f8-868f-a024ada4c37c" targetNamespace="http://schemas.microsoft.com/office/2006/metadata/properties" ma:root="true" ma:fieldsID="57e4f9bc418b494af8539a494c9af1b3" ns2:_="" ns3:_="" ns4:_="">
    <xsd:import namespace="9d924184-2ccf-4b64-b6cb-a0bb2067ac9e"/>
    <xsd:import namespace="c9cc90a6-e682-4c64-8fd5-2009e005a2c4"/>
    <xsd:import namespace="7d74f30e-8d89-48f8-868f-a024ada4c3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24184-2ccf-4b64-b6cb-a0bb2067a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f9c0884-fc97-4cf4-ab2c-3720a7c04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cc90a6-e682-4c64-8fd5-2009e005a2c4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74f30e-8d89-48f8-868f-a024ada4c37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712aae52-2884-4294-8237-723440729637}" ma:internalName="TaxCatchAll" ma:showField="CatchAllData" ma:web="c9cc90a6-e682-4c64-8fd5-2009e005a2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74f30e-8d89-48f8-868f-a024ada4c37c" xsi:nil="true"/>
    <lcf76f155ced4ddcb4097134ff3c332f xmlns="9d924184-2ccf-4b64-b6cb-a0bb2067ac9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85993A9-D852-4162-8CA5-35A0AB37DF79}"/>
</file>

<file path=customXml/itemProps2.xml><?xml version="1.0" encoding="utf-8"?>
<ds:datastoreItem xmlns:ds="http://schemas.openxmlformats.org/officeDocument/2006/customXml" ds:itemID="{47E4DE0C-EC53-473F-8AA5-4AD2E9914C3B}"/>
</file>

<file path=customXml/itemProps3.xml><?xml version="1.0" encoding="utf-8"?>
<ds:datastoreItem xmlns:ds="http://schemas.openxmlformats.org/officeDocument/2006/customXml" ds:itemID="{BD7CB211-CDF0-4752-B5E5-23A5D13A0F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Monica.Weeks</dc:creator>
  <cp:keywords/>
  <dc:description/>
  <cp:lastModifiedBy>Shiloh Nikas</cp:lastModifiedBy>
  <cp:revision/>
  <dcterms:created xsi:type="dcterms:W3CDTF">2018-03-12T16:09:19Z</dcterms:created>
  <dcterms:modified xsi:type="dcterms:W3CDTF">2024-01-02T19:12:29Z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0x0101000648099F5F7F41468962B6D6D34C921F</vt:lpwstr>
  </property>
</Properties>
</file>