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lohNikas\Desktop\Consumables EDU Lists\"/>
    </mc:Choice>
  </mc:AlternateContent>
  <xr:revisionPtr revIDLastSave="0" documentId="8_{12A1D2B0-B996-483E-BA7D-47D6F8F10C78}" xr6:coauthVersionLast="47" xr6:coauthVersionMax="47" xr10:uidLastSave="{00000000-0000-0000-0000-000000000000}"/>
  <bookViews>
    <workbookView xWindow="28680" yWindow="-120" windowWidth="29040" windowHeight="15720" xr2:uid="{AD7FCFF0-54EB-4720-AFA5-F9EC5E3F767B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3" i="1" l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0" i="1"/>
  <c r="G66" i="1"/>
  <c r="G35" i="1"/>
  <c r="G43" i="1"/>
  <c r="G42" i="1" l="1"/>
  <c r="G38" i="1"/>
  <c r="G33" i="1" l="1"/>
  <c r="G32" i="1"/>
  <c r="G31" i="1"/>
  <c r="G27" i="1"/>
  <c r="G68" i="1" l="1"/>
  <c r="G67" i="1"/>
  <c r="G65" i="1"/>
  <c r="G41" i="1"/>
  <c r="G39" i="1"/>
  <c r="G37" i="1"/>
  <c r="G36" i="1"/>
  <c r="G34" i="1"/>
  <c r="G30" i="1"/>
  <c r="G29" i="1"/>
  <c r="G28" i="1"/>
  <c r="G26" i="1"/>
  <c r="G25" i="1"/>
  <c r="G22" i="1" l="1"/>
</calcChain>
</file>

<file path=xl/sharedStrings.xml><?xml version="1.0" encoding="utf-8"?>
<sst xmlns="http://schemas.openxmlformats.org/spreadsheetml/2006/main" count="110" uniqueCount="110">
  <si>
    <t>Effective: February 28, 2024</t>
  </si>
  <si>
    <t>EDU J8XX</t>
  </si>
  <si>
    <t>US Orders email: printersupplies@trimech.com</t>
  </si>
  <si>
    <t>Canadian Orders email: material.order@trimech.com</t>
  </si>
  <si>
    <t>BILLING INFORMATION</t>
  </si>
  <si>
    <t>Company Name:</t>
  </si>
  <si>
    <t>Billing Address:</t>
  </si>
  <si>
    <t>AP Email Address:</t>
  </si>
  <si>
    <t>DELIVERY INFORMATION</t>
  </si>
  <si>
    <t xml:space="preserve">Ship to Name:                                                                                                       </t>
  </si>
  <si>
    <t>Phone:</t>
  </si>
  <si>
    <t>Shipping Address:</t>
  </si>
  <si>
    <t xml:space="preserve">Delivery Contact:                                                                                               </t>
  </si>
  <si>
    <t>Email Address:</t>
  </si>
  <si>
    <t>SHIPPING INSTRUCTIONS  (Note - If Shipping Collect, please give FedEx or UPS account# below)</t>
  </si>
  <si>
    <t>J8XX CONSUMABLES ORDER FORM EDU PRICING</t>
  </si>
  <si>
    <t>If you want a quote in Canadian dollars, email us at material.order@trimech.com</t>
  </si>
  <si>
    <t>Total</t>
  </si>
  <si>
    <t>Part Number</t>
  </si>
  <si>
    <t>Description</t>
  </si>
  <si>
    <t>$US/ea</t>
  </si>
  <si>
    <t>QTY</t>
  </si>
  <si>
    <t>Sub Total</t>
  </si>
  <si>
    <t>OBJ-18001</t>
  </si>
  <si>
    <t>PACK OF 1 RGD843, VERO CYAN, 4 KG</t>
  </si>
  <si>
    <t>OBJ-18002</t>
  </si>
  <si>
    <t>PACK OF 1 RGD535, DIGITALABSPLUS COMPONENT, 4 KG</t>
  </si>
  <si>
    <t>OBJ-18003</t>
  </si>
  <si>
    <t>PACK OF 1 RGD810 , VERO CLEAR, 4KG</t>
  </si>
  <si>
    <t>OBJ-18004</t>
  </si>
  <si>
    <t>PACK OF 1 RGD875, VEROBLACKPLUS, 4 KG</t>
  </si>
  <si>
    <t>OBJ-18005</t>
  </si>
  <si>
    <t>PACK OF 1 RGD531, DIGITALABSPLUS COMPONENT, 4 KG</t>
  </si>
  <si>
    <t>OBJ-18006</t>
  </si>
  <si>
    <t>PACK OF 1 RGD851, VEROMAGENTA, 4 KG</t>
  </si>
  <si>
    <t>OBJ-18007</t>
  </si>
  <si>
    <t>PACK OF 1 RGD836, VEROYELLOW, 4 KG</t>
  </si>
  <si>
    <t>OBJ-18008</t>
  </si>
  <si>
    <t>PACK OF 1 RGD837, VERO PURE WHITE, 4 KG</t>
  </si>
  <si>
    <t>OBJ-18011</t>
  </si>
  <si>
    <t>PACK OF 1 RGD515 PLUS, DIGITALABSPLUS COMPONENT, 4 KG</t>
  </si>
  <si>
    <t>OBJ-18012</t>
  </si>
  <si>
    <t>PACK OF 1 RGD750, DRAFTGREY, 4 KG</t>
  </si>
  <si>
    <t>OBJ-18015</t>
  </si>
  <si>
    <t>PACK OF 1 SUP705, SUPPORT, 4 KG</t>
  </si>
  <si>
    <t>OBJ-18016</t>
  </si>
  <si>
    <t>PACK OF 1 SUP706 B, SUPPORT , 4 KG</t>
  </si>
  <si>
    <t>OBJ-18017</t>
  </si>
  <si>
    <t>PACK OF 1 CLEANSER, 4 KG</t>
  </si>
  <si>
    <t>OBJ-18018</t>
  </si>
  <si>
    <t>PACK OF 1 RGD820 , VEROULTRACLEAR COMPONENT, 4 KG</t>
  </si>
  <si>
    <t>OBJ-18020</t>
  </si>
  <si>
    <t>PACK OF 1 RGD845, VEROCYANV, 4 KG</t>
  </si>
  <si>
    <t>OBJ-18021</t>
  </si>
  <si>
    <t>PACK OF 1 RGD852, VEROMAGENTAV, 4 KG</t>
  </si>
  <si>
    <t>OBJ-18022</t>
  </si>
  <si>
    <t>PACK OF 1 RGD838, VEROYELLOWV, 4 KG</t>
  </si>
  <si>
    <t>OBJ-18025</t>
  </si>
  <si>
    <t>PACK OF 1 RGD898, VEROFLEXVIVID CYAN, 4 KG</t>
  </si>
  <si>
    <t>OBJ-18026</t>
  </si>
  <si>
    <t>PACK OF 1 RGD899, VEROFLEXVIVID MAGENTA, 4 KG</t>
  </si>
  <si>
    <t>OBJ-18027</t>
  </si>
  <si>
    <t>PACK OF 1 RGD890, VEROFLEXVIVID YELLOW, 4 KG</t>
  </si>
  <si>
    <t>OBJ-18034</t>
  </si>
  <si>
    <t>PACK OF 1 FLX935, AGILUS30, 4 KG</t>
  </si>
  <si>
    <t>OBJ-18035</t>
  </si>
  <si>
    <t>PACK OF 1 FLX985, AGILUS30 BLACK, 4 KG</t>
  </si>
  <si>
    <t>OBJ-18036</t>
  </si>
  <si>
    <t>PACK OF 1 VEROULTRAWHITE, RGD825, 4 KG</t>
  </si>
  <si>
    <t>OBJ-18037</t>
  </si>
  <si>
    <t>PACK OF 1 VEROULTRABLACK, RGD865, 4 KG</t>
  </si>
  <si>
    <t>OBJ-18039</t>
  </si>
  <si>
    <t>PACK OF 1 FLX945, AGILUS30 WHITE, 4 KG</t>
  </si>
  <si>
    <t>OBJ-18040</t>
  </si>
  <si>
    <t>PACK OF 1 RADIOMATRIX, MED410, 4 KG</t>
  </si>
  <si>
    <t>OBJ-18044</t>
  </si>
  <si>
    <t>PACK OF 1 FLG110, GELMATRIX, 4 KG</t>
  </si>
  <si>
    <t>OBJ-18045</t>
  </si>
  <si>
    <t>PACK OF 1 MED310C, TISSUEMATRIX, 3.5 KG</t>
  </si>
  <si>
    <t>OBJ-18046</t>
  </si>
  <si>
    <t>PACK OF 1 MED610, BIO-COMPATIBLE CLEAR, 4 KG</t>
  </si>
  <si>
    <t>OBJ-18047</t>
  </si>
  <si>
    <t>PACK OF 1 MED615RGD, IV, BIOCOMPATIBLE OPAQUE, 4 KG</t>
  </si>
  <si>
    <t>OBJ-18048</t>
  </si>
  <si>
    <t>PACK OF 1 MED515+DABS, IV , DIGITAL ABS BIOCOMPATIBLE MAT'L COMP'T, 4 KG</t>
  </si>
  <si>
    <t>OBJ-18049</t>
  </si>
  <si>
    <t>PACK OF 1 MED531DABS, IV, DIGITAL ABS BIOCOMPATIBLE MAT'L COMP'T, 4 KG</t>
  </si>
  <si>
    <t>OBJ-18050</t>
  </si>
  <si>
    <t>PACK OF 1 MED625FLX, CL, FLEXIBLE CLEAR BIOCOMPATIBLE MAT'L, 4 KG</t>
  </si>
  <si>
    <t>OBJ-18051</t>
  </si>
  <si>
    <t>PACK OF 1, RGD516, BONEMATRIX RESIN,4 KG</t>
  </si>
  <si>
    <t>OBJ-18052</t>
  </si>
  <si>
    <t>PACK OF 1 CTT625FLX, VERO CONTACTFLEX MATERIAL, 4 KG</t>
  </si>
  <si>
    <t>OBJ-18911</t>
  </si>
  <si>
    <t>PACK OF 1, VERO CONTACT CLEAR, CTT610, 4 KG</t>
  </si>
  <si>
    <t>OBJ-18090</t>
  </si>
  <si>
    <t>PACK OF 1, AGILUS30 YELLOW, FLX931, 2 KG</t>
  </si>
  <si>
    <t>OBJ-18092</t>
  </si>
  <si>
    <t>PACK OF 1, AGILUS30 CYAN , FLX941, 2 KG</t>
  </si>
  <si>
    <t>OBJ-18093</t>
  </si>
  <si>
    <t>PACK OF 1, AGILUS30 MAGENTA, FLX951, 2 KG</t>
  </si>
  <si>
    <t>Accessories (some may be included w/ maintenance contract)</t>
  </si>
  <si>
    <t>KIT-03050-S</t>
  </si>
  <si>
    <t>Pack of 3 Waste Containers for J835 and J850</t>
  </si>
  <si>
    <t>KIT-02050-S</t>
  </si>
  <si>
    <t>Pack of 3 Waste Containers for J826</t>
  </si>
  <si>
    <t xml:space="preserve">MSC-00014-S </t>
  </si>
  <si>
    <t>Wiping Cloths 9"x9" 150 per pack</t>
  </si>
  <si>
    <t>OBJ-00014-S</t>
  </si>
  <si>
    <t>Water Jet Gloves 1 pair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</si>
</sst>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57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b/>
      <sz val="15"/>
      <color theme="1" tint="0.34998626667073579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7"/>
      <color theme="1"/>
      <name val="Arial"/>
      <family val="2"/>
    </font>
    <font>
      <b/>
      <sz val="18"/>
      <color theme="4" tint="-0.249977111117893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5" fillId="0" borderId="0"/>
    <xf numFmtId="0" fontId="15" fillId="0" borderId="0"/>
  </cellStyleXfs>
  <cellXfs count="109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3" fillId="2" borderId="4" xfId="0" applyFont="1" applyFill="1" applyBorder="1" applyAlignment="1">
      <alignment horizontal="center"/>
    </xf>
    <xf numFmtId="0" fontId="0" fillId="0" borderId="5" xfId="0" applyBorder="1"/>
    <xf numFmtId="0" fontId="13" fillId="0" borderId="5" xfId="0" applyFont="1" applyBorder="1"/>
    <xf numFmtId="0" fontId="14" fillId="0" borderId="6" xfId="3" applyFont="1" applyBorder="1" applyAlignment="1">
      <alignment horizontal="center"/>
    </xf>
    <xf numFmtId="0" fontId="14" fillId="0" borderId="6" xfId="3" applyFont="1" applyBorder="1" applyAlignment="1" applyProtection="1">
      <alignment horizontal="center"/>
      <protection locked="0"/>
    </xf>
    <xf numFmtId="0" fontId="14" fillId="0" borderId="7" xfId="3" applyFont="1" applyBorder="1" applyAlignment="1">
      <alignment horizontal="center"/>
    </xf>
    <xf numFmtId="0" fontId="16" fillId="5" borderId="6" xfId="4" applyFont="1" applyFill="1" applyBorder="1" applyAlignment="1">
      <alignment horizontal="center" vertical="center"/>
    </xf>
    <xf numFmtId="37" fontId="16" fillId="0" borderId="6" xfId="5" applyNumberFormat="1" applyFont="1" applyBorder="1" applyAlignment="1" applyProtection="1">
      <alignment horizontal="center" vertical="center"/>
      <protection locked="0"/>
    </xf>
    <xf numFmtId="42" fontId="17" fillId="0" borderId="7" xfId="5" applyNumberFormat="1" applyFont="1" applyBorder="1" applyAlignment="1">
      <alignment horizontal="right"/>
    </xf>
    <xf numFmtId="0" fontId="17" fillId="5" borderId="8" xfId="4" applyFont="1" applyFill="1" applyBorder="1" applyAlignment="1">
      <alignment vertical="center"/>
    </xf>
    <xf numFmtId="0" fontId="17" fillId="5" borderId="9" xfId="4" applyFont="1" applyFill="1" applyBorder="1" applyAlignment="1">
      <alignment vertical="center"/>
    </xf>
    <xf numFmtId="42" fontId="17" fillId="0" borderId="7" xfId="5" applyNumberFormat="1" applyFont="1" applyBorder="1"/>
    <xf numFmtId="37" fontId="16" fillId="2" borderId="6" xfId="5" applyNumberFormat="1" applyFont="1" applyFill="1" applyBorder="1" applyAlignment="1" applyProtection="1">
      <alignment horizontal="center" vertical="center"/>
      <protection locked="0"/>
    </xf>
    <xf numFmtId="0" fontId="0" fillId="6" borderId="6" xfId="0" applyFill="1" applyBorder="1"/>
    <xf numFmtId="0" fontId="16" fillId="6" borderId="6" xfId="5" applyFont="1" applyFill="1" applyBorder="1" applyAlignment="1" applyProtection="1">
      <alignment vertical="center"/>
      <protection locked="0"/>
    </xf>
    <xf numFmtId="0" fontId="16" fillId="6" borderId="7" xfId="5" applyFont="1" applyFill="1" applyBorder="1" applyAlignment="1">
      <alignment vertical="center"/>
    </xf>
    <xf numFmtId="42" fontId="17" fillId="5" borderId="7" xfId="5" applyNumberFormat="1" applyFont="1" applyFill="1" applyBorder="1" applyAlignment="1">
      <alignment horizontal="right"/>
    </xf>
    <xf numFmtId="0" fontId="0" fillId="0" borderId="10" xfId="0" applyBorder="1"/>
    <xf numFmtId="0" fontId="16" fillId="5" borderId="11" xfId="4" applyFont="1" applyFill="1" applyBorder="1" applyAlignment="1">
      <alignment horizontal="center" vertical="center"/>
    </xf>
    <xf numFmtId="0" fontId="17" fillId="5" borderId="12" xfId="4" applyFont="1" applyFill="1" applyBorder="1" applyAlignment="1">
      <alignment vertical="center"/>
    </xf>
    <xf numFmtId="0" fontId="17" fillId="5" borderId="13" xfId="4" applyFont="1" applyFill="1" applyBorder="1" applyAlignment="1">
      <alignment vertical="center"/>
    </xf>
    <xf numFmtId="37" fontId="16" fillId="0" borderId="11" xfId="5" applyNumberFormat="1" applyFont="1" applyBorder="1" applyAlignment="1" applyProtection="1">
      <alignment horizontal="center" vertical="center"/>
      <protection locked="0"/>
    </xf>
    <xf numFmtId="42" fontId="17" fillId="5" borderId="14" xfId="5" applyNumberFormat="1" applyFont="1" applyFill="1" applyBorder="1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0" borderId="15" xfId="0" applyBorder="1"/>
    <xf numFmtId="0" fontId="3" fillId="2" borderId="17" xfId="0" applyFont="1" applyFill="1" applyBorder="1"/>
    <xf numFmtId="0" fontId="3" fillId="2" borderId="15" xfId="0" applyFont="1" applyFill="1" applyBorder="1"/>
    <xf numFmtId="0" fontId="14" fillId="0" borderId="6" xfId="0" applyFont="1" applyBorder="1" applyAlignment="1">
      <alignment horizontal="center" vertical="top"/>
    </xf>
    <xf numFmtId="164" fontId="14" fillId="0" borderId="6" xfId="3" applyNumberFormat="1" applyFont="1" applyBorder="1" applyAlignment="1">
      <alignment horizontal="center"/>
    </xf>
    <xf numFmtId="164" fontId="18" fillId="0" borderId="6" xfId="0" applyNumberFormat="1" applyFont="1" applyBorder="1" applyAlignment="1">
      <alignment vertical="center"/>
    </xf>
    <xf numFmtId="164" fontId="16" fillId="6" borderId="6" xfId="5" applyNumberFormat="1" applyFont="1" applyFill="1" applyBorder="1" applyAlignment="1">
      <alignment vertical="center"/>
    </xf>
    <xf numFmtId="164" fontId="17" fillId="0" borderId="6" xfId="4" applyNumberFormat="1" applyFont="1" applyBorder="1" applyAlignment="1">
      <alignment horizontal="center" vertical="center"/>
    </xf>
    <xf numFmtId="164" fontId="17" fillId="0" borderId="11" xfId="4" applyNumberFormat="1" applyFont="1" applyBorder="1" applyAlignment="1">
      <alignment horizontal="center" vertical="center"/>
    </xf>
    <xf numFmtId="164" fontId="0" fillId="0" borderId="0" xfId="0" applyNumberFormat="1"/>
    <xf numFmtId="0" fontId="2" fillId="0" borderId="18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right"/>
    </xf>
    <xf numFmtId="0" fontId="3" fillId="2" borderId="4" xfId="0" applyFont="1" applyFill="1" applyBorder="1"/>
    <xf numFmtId="0" fontId="3" fillId="2" borderId="15" xfId="0" applyFont="1" applyFill="1" applyBorder="1" applyAlignment="1">
      <alignment horizontal="center"/>
    </xf>
    <xf numFmtId="0" fontId="5" fillId="0" borderId="19" xfId="2" applyFont="1" applyBorder="1" applyAlignment="1">
      <alignment vertic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/>
    <xf numFmtId="0" fontId="10" fillId="0" borderId="4" xfId="0" applyFont="1" applyBorder="1" applyAlignment="1">
      <alignment horizontal="right"/>
    </xf>
    <xf numFmtId="0" fontId="6" fillId="0" borderId="15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9" fillId="0" borderId="27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 applyProtection="1">
      <alignment vertical="center"/>
      <protection locked="0"/>
    </xf>
    <xf numFmtId="0" fontId="10" fillId="0" borderId="29" xfId="0" applyFont="1" applyBorder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 applyProtection="1">
      <alignment vertical="center"/>
      <protection locked="0"/>
    </xf>
    <xf numFmtId="0" fontId="9" fillId="0" borderId="30" xfId="0" applyFont="1" applyBorder="1" applyAlignment="1">
      <alignment horizontal="left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left" vertical="center" wrapText="1"/>
      <protection locked="0"/>
    </xf>
    <xf numFmtId="49" fontId="9" fillId="0" borderId="31" xfId="0" applyNumberFormat="1" applyFont="1" applyBorder="1" applyAlignment="1" applyProtection="1">
      <alignment vertical="center" wrapText="1"/>
      <protection locked="0"/>
    </xf>
    <xf numFmtId="0" fontId="9" fillId="0" borderId="32" xfId="0" applyFont="1" applyBorder="1" applyAlignment="1">
      <alignment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33" xfId="0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10" fillId="0" borderId="34" xfId="0" applyFont="1" applyBorder="1" applyAlignment="1" applyProtection="1">
      <alignment vertical="center"/>
      <protection locked="0"/>
    </xf>
    <xf numFmtId="0" fontId="9" fillId="0" borderId="16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35" xfId="0" applyFont="1" applyBorder="1" applyAlignment="1" applyProtection="1">
      <alignment horizontal="left" vertical="center"/>
      <protection locked="0"/>
    </xf>
    <xf numFmtId="49" fontId="9" fillId="0" borderId="31" xfId="0" applyNumberFormat="1" applyFont="1" applyBorder="1" applyAlignment="1" applyProtection="1">
      <alignment horizontal="left" vertical="center"/>
      <protection locked="0"/>
    </xf>
    <xf numFmtId="0" fontId="9" fillId="0" borderId="30" xfId="0" applyFont="1" applyBorder="1" applyAlignment="1">
      <alignment horizontal="right" vertical="center"/>
    </xf>
    <xf numFmtId="44" fontId="12" fillId="0" borderId="36" xfId="1" applyFont="1" applyBorder="1" applyAlignment="1">
      <alignment horizontal="center" vertical="center"/>
    </xf>
    <xf numFmtId="164" fontId="10" fillId="0" borderId="37" xfId="1" applyNumberFormat="1" applyFont="1" applyBorder="1" applyAlignment="1">
      <alignment horizontal="center" vertical="center"/>
    </xf>
    <xf numFmtId="0" fontId="19" fillId="6" borderId="6" xfId="5" applyFont="1" applyFill="1" applyBorder="1" applyAlignment="1">
      <alignment horizontal="center" vertical="center"/>
    </xf>
    <xf numFmtId="0" fontId="14" fillId="0" borderId="8" xfId="3" applyFont="1" applyBorder="1" applyAlignment="1">
      <alignment horizontal="center"/>
    </xf>
    <xf numFmtId="0" fontId="14" fillId="0" borderId="9" xfId="3" applyFont="1" applyBorder="1" applyAlignment="1">
      <alignment horizontal="center"/>
    </xf>
    <xf numFmtId="0" fontId="18" fillId="0" borderId="6" xfId="0" applyFont="1" applyBorder="1" applyAlignment="1">
      <alignment horizontal="left" vertical="top"/>
    </xf>
    <xf numFmtId="0" fontId="9" fillId="0" borderId="3" xfId="0" applyFont="1" applyBorder="1" applyAlignment="1" applyProtection="1">
      <alignment horizontal="left" vertical="top"/>
      <protection locked="0"/>
    </xf>
    <xf numFmtId="0" fontId="9" fillId="0" borderId="16" xfId="0" applyFont="1" applyBorder="1" applyAlignment="1" applyProtection="1">
      <alignment horizontal="left" vertical="top"/>
      <protection locked="0"/>
    </xf>
    <xf numFmtId="0" fontId="9" fillId="0" borderId="26" xfId="0" applyFont="1" applyBorder="1" applyAlignment="1" applyProtection="1">
      <alignment horizontal="left" vertical="top"/>
      <protection locked="0"/>
    </xf>
    <xf numFmtId="0" fontId="7" fillId="3" borderId="5" xfId="0" applyFont="1" applyFill="1" applyBorder="1" applyAlignment="1">
      <alignment horizontal="center" vertical="center" readingOrder="1"/>
    </xf>
    <xf numFmtId="0" fontId="7" fillId="3" borderId="6" xfId="0" applyFont="1" applyFill="1" applyBorder="1" applyAlignment="1">
      <alignment horizontal="center" vertical="center" readingOrder="1"/>
    </xf>
    <xf numFmtId="0" fontId="7" fillId="3" borderId="7" xfId="0" applyFont="1" applyFill="1" applyBorder="1" applyAlignment="1">
      <alignment horizontal="center" vertical="center" readingOrder="1"/>
    </xf>
    <xf numFmtId="0" fontId="7" fillId="3" borderId="38" xfId="0" applyFont="1" applyFill="1" applyBorder="1" applyAlignment="1">
      <alignment horizontal="center" vertical="center" readingOrder="1"/>
    </xf>
    <xf numFmtId="0" fontId="7" fillId="3" borderId="39" xfId="0" applyFont="1" applyFill="1" applyBorder="1" applyAlignment="1">
      <alignment horizontal="center" vertical="center" readingOrder="1"/>
    </xf>
    <xf numFmtId="0" fontId="7" fillId="3" borderId="25" xfId="0" applyFont="1" applyFill="1" applyBorder="1" applyAlignment="1">
      <alignment horizontal="center" vertical="center" readingOrder="1"/>
    </xf>
    <xf numFmtId="0" fontId="7" fillId="3" borderId="23" xfId="0" applyFont="1" applyFill="1" applyBorder="1" applyAlignment="1" applyProtection="1">
      <alignment horizontal="center" vertical="center" readingOrder="1"/>
      <protection locked="0"/>
    </xf>
    <xf numFmtId="0" fontId="7" fillId="3" borderId="24" xfId="0" applyFont="1" applyFill="1" applyBorder="1" applyAlignment="1" applyProtection="1">
      <alignment horizontal="center" vertical="center" readingOrder="1"/>
      <protection locked="0"/>
    </xf>
    <xf numFmtId="0" fontId="7" fillId="3" borderId="25" xfId="0" applyFont="1" applyFill="1" applyBorder="1" applyAlignment="1" applyProtection="1">
      <alignment horizontal="center" vertical="center" readingOrder="1"/>
      <protection locked="0"/>
    </xf>
    <xf numFmtId="0" fontId="8" fillId="4" borderId="3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8" fillId="4" borderId="26" xfId="0" applyFont="1" applyFill="1" applyBorder="1" applyAlignment="1">
      <alignment horizontal="left" vertical="center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6" xfId="0" applyFont="1" applyBorder="1" applyAlignment="1">
      <alignment horizontal="left" vertical="center"/>
    </xf>
  </cellXfs>
  <cellStyles count="6">
    <cellStyle name="Currency" xfId="1" builtinId="4"/>
    <cellStyle name="Hyperlink" xfId="2" builtinId="8"/>
    <cellStyle name="Normal" xfId="0" builtinId="0"/>
    <cellStyle name="Normal 2" xfId="5" xr:uid="{FD18CD6E-3D29-4568-ABBE-5BC7BBEDDCF4}"/>
    <cellStyle name="Normal 24" xfId="3" xr:uid="{24F491A9-CD46-4BA9-8D64-7FB8216CE70D}"/>
    <cellStyle name="Standard_Tabelle1" xfId="4" xr:uid="{CC162CA6-3287-497E-BB86-388BBA0CA853}"/>
  </cellStyles>
  <dxfs count="67"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</xdr:row>
      <xdr:rowOff>11431</xdr:rowOff>
    </xdr:from>
    <xdr:to>
      <xdr:col>2</xdr:col>
      <xdr:colOff>2324100</xdr:colOff>
      <xdr:row>6</xdr:row>
      <xdr:rowOff>165771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A45C16-9C79-4C54-A84A-8B77AEC428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335281"/>
          <a:ext cx="3305175" cy="954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97212-8FF8-4764-BBEA-7BFC9469ACFC}">
  <dimension ref="A1:G68"/>
  <sheetViews>
    <sheetView tabSelected="1" workbookViewId="0">
      <selection activeCell="F45" sqref="F45"/>
    </sheetView>
  </sheetViews>
  <sheetFormatPr defaultRowHeight="14.4" x14ac:dyDescent="0.3"/>
  <cols>
    <col min="1" max="1" width="3.6640625" customWidth="1"/>
    <col min="2" max="2" width="16.109375" customWidth="1"/>
    <col min="3" max="3" width="47.88671875" customWidth="1"/>
    <col min="4" max="4" width="9.33203125" customWidth="1"/>
    <col min="5" max="5" width="9.88671875" style="40" customWidth="1"/>
    <col min="6" max="6" width="8.44140625" customWidth="1"/>
    <col min="7" max="7" width="14.33203125" customWidth="1"/>
    <col min="8" max="8" width="1.109375" customWidth="1"/>
  </cols>
  <sheetData>
    <row r="1" spans="1:7" ht="15" thickBot="1" x14ac:dyDescent="0.35">
      <c r="B1" s="1"/>
      <c r="E1" s="1"/>
      <c r="F1" s="1"/>
      <c r="G1" s="41" t="s">
        <v>0</v>
      </c>
    </row>
    <row r="2" spans="1:7" ht="7.5" customHeight="1" x14ac:dyDescent="0.35">
      <c r="A2" s="32"/>
      <c r="B2" s="42"/>
      <c r="C2" s="2"/>
      <c r="D2" s="3"/>
      <c r="E2" s="2"/>
      <c r="F2" s="4"/>
      <c r="G2" s="5"/>
    </row>
    <row r="3" spans="1:7" ht="23.4" x14ac:dyDescent="0.45">
      <c r="A3" s="33"/>
      <c r="B3" s="30"/>
      <c r="C3" s="29"/>
      <c r="D3" s="29"/>
      <c r="E3" s="29"/>
      <c r="F3" s="29"/>
      <c r="G3" s="43" t="s">
        <v>1</v>
      </c>
    </row>
    <row r="4" spans="1:7" ht="18" x14ac:dyDescent="0.35">
      <c r="A4" s="33"/>
      <c r="B4" s="30"/>
      <c r="C4" s="29"/>
      <c r="D4" s="29"/>
      <c r="E4" s="29"/>
      <c r="F4" s="29"/>
      <c r="G4" s="44"/>
    </row>
    <row r="5" spans="1:7" ht="18.75" customHeight="1" x14ac:dyDescent="0.35">
      <c r="A5" s="33"/>
      <c r="B5" s="30"/>
      <c r="C5" s="29"/>
      <c r="D5" s="29"/>
      <c r="E5" s="29"/>
      <c r="F5" s="29"/>
      <c r="G5" s="44"/>
    </row>
    <row r="6" spans="1:7" ht="4.5" customHeight="1" x14ac:dyDescent="0.35">
      <c r="A6" s="45"/>
      <c r="B6" s="30"/>
      <c r="C6" s="30"/>
      <c r="D6" s="30"/>
      <c r="E6" s="30"/>
      <c r="F6" s="30"/>
      <c r="G6" s="6"/>
    </row>
    <row r="7" spans="1:7" ht="15.75" customHeight="1" x14ac:dyDescent="0.4">
      <c r="A7" s="31"/>
      <c r="B7" s="1"/>
      <c r="D7" s="46"/>
      <c r="E7" s="47"/>
      <c r="F7" s="48"/>
      <c r="G7" s="49" t="s">
        <v>2</v>
      </c>
    </row>
    <row r="8" spans="1:7" ht="21.75" customHeight="1" x14ac:dyDescent="0.4">
      <c r="A8" s="50"/>
      <c r="B8" s="51"/>
      <c r="C8" s="52"/>
      <c r="D8" s="52"/>
      <c r="E8" s="53"/>
      <c r="F8" s="54"/>
      <c r="G8" s="49" t="s">
        <v>3</v>
      </c>
    </row>
    <row r="9" spans="1:7" ht="8.25" customHeight="1" thickBot="1" x14ac:dyDescent="0.35">
      <c r="A9" s="94"/>
      <c r="B9" s="95"/>
      <c r="C9" s="95"/>
      <c r="D9" s="95"/>
      <c r="E9" s="95"/>
      <c r="F9" s="95"/>
      <c r="G9" s="96"/>
    </row>
    <row r="10" spans="1:7" ht="16.2" thickTop="1" x14ac:dyDescent="0.3">
      <c r="A10" s="97" t="s">
        <v>4</v>
      </c>
      <c r="B10" s="98"/>
      <c r="C10" s="98"/>
      <c r="D10" s="98"/>
      <c r="E10" s="98"/>
      <c r="F10" s="98"/>
      <c r="G10" s="99"/>
    </row>
    <row r="11" spans="1:7" ht="15.6" x14ac:dyDescent="0.3">
      <c r="A11" s="55" t="s">
        <v>5</v>
      </c>
      <c r="B11" s="56"/>
      <c r="C11" s="57"/>
      <c r="D11" s="57"/>
      <c r="E11" s="57"/>
      <c r="F11" s="57"/>
      <c r="G11" s="58"/>
    </row>
    <row r="12" spans="1:7" ht="15.6" x14ac:dyDescent="0.3">
      <c r="A12" s="59" t="s">
        <v>6</v>
      </c>
      <c r="B12" s="60"/>
      <c r="C12" s="61"/>
      <c r="D12" s="62"/>
      <c r="E12" s="63"/>
      <c r="F12" s="64"/>
      <c r="G12" s="65"/>
    </row>
    <row r="13" spans="1:7" ht="15.6" x14ac:dyDescent="0.3">
      <c r="A13" s="66" t="s">
        <v>7</v>
      </c>
      <c r="B13" s="67"/>
      <c r="C13" s="68"/>
      <c r="D13" s="69"/>
      <c r="E13" s="70"/>
      <c r="F13" s="70"/>
      <c r="G13" s="71"/>
    </row>
    <row r="14" spans="1:7" ht="15.6" x14ac:dyDescent="0.3">
      <c r="A14" s="97" t="s">
        <v>8</v>
      </c>
      <c r="B14" s="98"/>
      <c r="C14" s="98"/>
      <c r="D14" s="98"/>
      <c r="E14" s="98"/>
      <c r="F14" s="98"/>
      <c r="G14" s="99"/>
    </row>
    <row r="15" spans="1:7" ht="15.6" x14ac:dyDescent="0.3">
      <c r="A15" s="59" t="s">
        <v>9</v>
      </c>
      <c r="B15" s="60"/>
      <c r="C15" s="72"/>
      <c r="D15" s="73" t="s">
        <v>10</v>
      </c>
      <c r="E15" s="74"/>
      <c r="F15" s="100"/>
      <c r="G15" s="101"/>
    </row>
    <row r="16" spans="1:7" ht="15.6" x14ac:dyDescent="0.3">
      <c r="A16" s="59" t="s">
        <v>11</v>
      </c>
      <c r="B16" s="60"/>
      <c r="C16" s="61"/>
      <c r="D16" s="75"/>
      <c r="E16" s="63"/>
      <c r="F16" s="76"/>
      <c r="G16" s="77"/>
    </row>
    <row r="17" spans="1:7" ht="15.6" x14ac:dyDescent="0.3">
      <c r="A17" s="59" t="s">
        <v>12</v>
      </c>
      <c r="B17" s="60"/>
      <c r="C17" s="61"/>
      <c r="D17" s="78" t="s">
        <v>13</v>
      </c>
      <c r="E17" s="74"/>
      <c r="F17" s="102"/>
      <c r="G17" s="103"/>
    </row>
    <row r="18" spans="1:7" ht="15.6" x14ac:dyDescent="0.3">
      <c r="A18" s="97" t="s">
        <v>14</v>
      </c>
      <c r="B18" s="98"/>
      <c r="C18" s="98"/>
      <c r="D18" s="98"/>
      <c r="E18" s="98"/>
      <c r="F18" s="98"/>
      <c r="G18" s="99"/>
    </row>
    <row r="19" spans="1:7" x14ac:dyDescent="0.3">
      <c r="A19" s="85"/>
      <c r="B19" s="86"/>
      <c r="C19" s="86"/>
      <c r="D19" s="86"/>
      <c r="E19" s="86"/>
      <c r="F19" s="86"/>
      <c r="G19" s="87"/>
    </row>
    <row r="20" spans="1:7" ht="16.5" customHeight="1" thickBot="1" x14ac:dyDescent="0.35">
      <c r="A20" s="88" t="s">
        <v>15</v>
      </c>
      <c r="B20" s="89"/>
      <c r="C20" s="89"/>
      <c r="D20" s="89"/>
      <c r="E20" s="89"/>
      <c r="F20" s="89"/>
      <c r="G20" s="90"/>
    </row>
    <row r="21" spans="1:7" ht="18.600000000000001" thickBot="1" x14ac:dyDescent="0.35">
      <c r="A21" s="104" t="s">
        <v>16</v>
      </c>
      <c r="B21" s="105"/>
      <c r="C21" s="105"/>
      <c r="D21" s="105"/>
      <c r="E21" s="105"/>
      <c r="F21" s="105"/>
      <c r="G21" s="79" t="s">
        <v>17</v>
      </c>
    </row>
    <row r="22" spans="1:7" ht="16.2" thickBot="1" x14ac:dyDescent="0.35">
      <c r="A22" s="106"/>
      <c r="B22" s="107"/>
      <c r="C22" s="107"/>
      <c r="D22" s="107"/>
      <c r="E22" s="107"/>
      <c r="F22" s="107"/>
      <c r="G22" s="80">
        <f>SUM(G24:G65)</f>
        <v>0</v>
      </c>
    </row>
    <row r="23" spans="1:7" ht="6.75" customHeight="1" thickBot="1" x14ac:dyDescent="0.35">
      <c r="A23" s="91"/>
      <c r="B23" s="92"/>
      <c r="C23" s="92"/>
      <c r="D23" s="92"/>
      <c r="E23" s="92"/>
      <c r="F23" s="92"/>
      <c r="G23" s="93"/>
    </row>
    <row r="24" spans="1:7" ht="15" thickTop="1" x14ac:dyDescent="0.3">
      <c r="A24" s="8"/>
      <c r="B24" s="9" t="s">
        <v>18</v>
      </c>
      <c r="C24" s="82" t="s">
        <v>19</v>
      </c>
      <c r="D24" s="83"/>
      <c r="E24" s="35" t="s">
        <v>20</v>
      </c>
      <c r="F24" s="10" t="s">
        <v>21</v>
      </c>
      <c r="G24" s="11" t="s">
        <v>22</v>
      </c>
    </row>
    <row r="25" spans="1:7" x14ac:dyDescent="0.3">
      <c r="A25" s="7"/>
      <c r="B25" s="34" t="s">
        <v>23</v>
      </c>
      <c r="C25" s="84" t="s">
        <v>24</v>
      </c>
      <c r="D25" s="84"/>
      <c r="E25" s="36">
        <v>845.4</v>
      </c>
      <c r="F25" s="13"/>
      <c r="G25" s="14">
        <f t="shared" ref="G25:G30" si="0">E25*F25</f>
        <v>0</v>
      </c>
    </row>
    <row r="26" spans="1:7" x14ac:dyDescent="0.3">
      <c r="A26" s="7"/>
      <c r="B26" s="34" t="s">
        <v>25</v>
      </c>
      <c r="C26" s="84" t="s">
        <v>26</v>
      </c>
      <c r="D26" s="84"/>
      <c r="E26" s="36">
        <v>845.4</v>
      </c>
      <c r="F26" s="13"/>
      <c r="G26" s="14">
        <f t="shared" si="0"/>
        <v>0</v>
      </c>
    </row>
    <row r="27" spans="1:7" x14ac:dyDescent="0.3">
      <c r="A27" s="7"/>
      <c r="B27" s="34" t="s">
        <v>27</v>
      </c>
      <c r="C27" s="84" t="s">
        <v>28</v>
      </c>
      <c r="D27" s="84"/>
      <c r="E27" s="36">
        <v>845.4</v>
      </c>
      <c r="F27" s="13"/>
      <c r="G27" s="17">
        <f>E27*F27</f>
        <v>0</v>
      </c>
    </row>
    <row r="28" spans="1:7" x14ac:dyDescent="0.3">
      <c r="A28" s="7"/>
      <c r="B28" s="34" t="s">
        <v>29</v>
      </c>
      <c r="C28" s="84" t="s">
        <v>30</v>
      </c>
      <c r="D28" s="84"/>
      <c r="E28" s="36">
        <v>845.4</v>
      </c>
      <c r="F28" s="13"/>
      <c r="G28" s="14">
        <f t="shared" si="0"/>
        <v>0</v>
      </c>
    </row>
    <row r="29" spans="1:7" x14ac:dyDescent="0.3">
      <c r="A29" s="7"/>
      <c r="B29" s="34" t="s">
        <v>31</v>
      </c>
      <c r="C29" s="84" t="s">
        <v>32</v>
      </c>
      <c r="D29" s="84"/>
      <c r="E29" s="36">
        <v>845.4</v>
      </c>
      <c r="F29" s="13"/>
      <c r="G29" s="14">
        <f t="shared" si="0"/>
        <v>0</v>
      </c>
    </row>
    <row r="30" spans="1:7" x14ac:dyDescent="0.3">
      <c r="A30" s="7"/>
      <c r="B30" s="34" t="s">
        <v>33</v>
      </c>
      <c r="C30" s="84" t="s">
        <v>34</v>
      </c>
      <c r="D30" s="84"/>
      <c r="E30" s="36">
        <v>845.4</v>
      </c>
      <c r="F30" s="13"/>
      <c r="G30" s="14">
        <f t="shared" si="0"/>
        <v>0</v>
      </c>
    </row>
    <row r="31" spans="1:7" x14ac:dyDescent="0.3">
      <c r="A31" s="7"/>
      <c r="B31" s="34" t="s">
        <v>35</v>
      </c>
      <c r="C31" s="84" t="s">
        <v>36</v>
      </c>
      <c r="D31" s="84"/>
      <c r="E31" s="36">
        <v>845.4</v>
      </c>
      <c r="F31" s="13"/>
      <c r="G31" s="14">
        <f>E31*F31</f>
        <v>0</v>
      </c>
    </row>
    <row r="32" spans="1:7" x14ac:dyDescent="0.3">
      <c r="A32" s="7"/>
      <c r="B32" s="34" t="s">
        <v>37</v>
      </c>
      <c r="C32" s="84" t="s">
        <v>38</v>
      </c>
      <c r="D32" s="84"/>
      <c r="E32" s="36">
        <v>845.4</v>
      </c>
      <c r="F32" s="13"/>
      <c r="G32" s="14">
        <f t="shared" ref="G32" si="1">E32*F32</f>
        <v>0</v>
      </c>
    </row>
    <row r="33" spans="1:7" x14ac:dyDescent="0.3">
      <c r="A33" s="7"/>
      <c r="B33" s="34" t="s">
        <v>39</v>
      </c>
      <c r="C33" s="84" t="s">
        <v>40</v>
      </c>
      <c r="D33" s="84"/>
      <c r="E33" s="36">
        <v>845.4</v>
      </c>
      <c r="F33" s="13"/>
      <c r="G33" s="14">
        <f>E33*F33</f>
        <v>0</v>
      </c>
    </row>
    <row r="34" spans="1:7" x14ac:dyDescent="0.3">
      <c r="A34" s="7"/>
      <c r="B34" s="34" t="s">
        <v>41</v>
      </c>
      <c r="C34" s="84" t="s">
        <v>42</v>
      </c>
      <c r="D34" s="84"/>
      <c r="E34" s="36">
        <v>365.4</v>
      </c>
      <c r="F34" s="13"/>
      <c r="G34" s="14">
        <f t="shared" ref="G34:G41" si="2">E34*F34</f>
        <v>0</v>
      </c>
    </row>
    <row r="35" spans="1:7" x14ac:dyDescent="0.3">
      <c r="A35" s="7"/>
      <c r="B35" s="34" t="s">
        <v>43</v>
      </c>
      <c r="C35" s="84" t="s">
        <v>44</v>
      </c>
      <c r="D35" s="84"/>
      <c r="E35" s="36">
        <v>294.60000000000002</v>
      </c>
      <c r="F35" s="13"/>
      <c r="G35" s="14">
        <f t="shared" ref="G35" si="3">E35*F35</f>
        <v>0</v>
      </c>
    </row>
    <row r="36" spans="1:7" x14ac:dyDescent="0.3">
      <c r="A36" s="7"/>
      <c r="B36" s="34" t="s">
        <v>45</v>
      </c>
      <c r="C36" s="84" t="s">
        <v>46</v>
      </c>
      <c r="D36" s="84"/>
      <c r="E36" s="36">
        <v>294.60000000000002</v>
      </c>
      <c r="F36" s="13"/>
      <c r="G36" s="14">
        <f t="shared" si="2"/>
        <v>0</v>
      </c>
    </row>
    <row r="37" spans="1:7" x14ac:dyDescent="0.3">
      <c r="A37" s="7"/>
      <c r="B37" s="34" t="s">
        <v>47</v>
      </c>
      <c r="C37" s="84" t="s">
        <v>48</v>
      </c>
      <c r="D37" s="84"/>
      <c r="E37" s="36">
        <v>118</v>
      </c>
      <c r="F37" s="13"/>
      <c r="G37" s="14">
        <f t="shared" si="2"/>
        <v>0</v>
      </c>
    </row>
    <row r="38" spans="1:7" x14ac:dyDescent="0.3">
      <c r="A38" s="7"/>
      <c r="B38" s="34" t="s">
        <v>49</v>
      </c>
      <c r="C38" s="84" t="s">
        <v>50</v>
      </c>
      <c r="D38" s="84"/>
      <c r="E38" s="36">
        <v>845.4</v>
      </c>
      <c r="F38" s="13"/>
      <c r="G38" s="14">
        <f t="shared" si="2"/>
        <v>0</v>
      </c>
    </row>
    <row r="39" spans="1:7" x14ac:dyDescent="0.3">
      <c r="A39" s="7"/>
      <c r="B39" s="34" t="s">
        <v>51</v>
      </c>
      <c r="C39" s="84" t="s">
        <v>52</v>
      </c>
      <c r="D39" s="84"/>
      <c r="E39" s="36">
        <v>845.4</v>
      </c>
      <c r="F39" s="13"/>
      <c r="G39" s="14">
        <f t="shared" ref="G39:G40" si="4">E39*F39</f>
        <v>0</v>
      </c>
    </row>
    <row r="40" spans="1:7" x14ac:dyDescent="0.3">
      <c r="A40" s="7"/>
      <c r="B40" s="34" t="s">
        <v>53</v>
      </c>
      <c r="C40" s="84" t="s">
        <v>54</v>
      </c>
      <c r="D40" s="84"/>
      <c r="E40" s="36">
        <v>845.4</v>
      </c>
      <c r="F40" s="13"/>
      <c r="G40" s="14">
        <f t="shared" si="4"/>
        <v>0</v>
      </c>
    </row>
    <row r="41" spans="1:7" x14ac:dyDescent="0.3">
      <c r="A41" s="7"/>
      <c r="B41" s="34" t="s">
        <v>55</v>
      </c>
      <c r="C41" s="84" t="s">
        <v>56</v>
      </c>
      <c r="D41" s="84"/>
      <c r="E41" s="36">
        <v>845.4</v>
      </c>
      <c r="F41" s="13"/>
      <c r="G41" s="14">
        <f t="shared" si="2"/>
        <v>0</v>
      </c>
    </row>
    <row r="42" spans="1:7" x14ac:dyDescent="0.3">
      <c r="A42" s="7"/>
      <c r="B42" s="34" t="s">
        <v>57</v>
      </c>
      <c r="C42" s="84" t="s">
        <v>58</v>
      </c>
      <c r="D42" s="84"/>
      <c r="E42" s="36">
        <v>935.4</v>
      </c>
      <c r="F42" s="18"/>
      <c r="G42" s="14">
        <f t="shared" ref="G42:G63" si="5">E42*F42</f>
        <v>0</v>
      </c>
    </row>
    <row r="43" spans="1:7" x14ac:dyDescent="0.3">
      <c r="A43" s="7"/>
      <c r="B43" s="34" t="s">
        <v>59</v>
      </c>
      <c r="C43" s="84" t="s">
        <v>60</v>
      </c>
      <c r="D43" s="84"/>
      <c r="E43" s="36">
        <v>935.4</v>
      </c>
      <c r="F43" s="18"/>
      <c r="G43" s="14">
        <f t="shared" si="5"/>
        <v>0</v>
      </c>
    </row>
    <row r="44" spans="1:7" x14ac:dyDescent="0.3">
      <c r="A44" s="7"/>
      <c r="B44" s="34" t="s">
        <v>61</v>
      </c>
      <c r="C44" s="84" t="s">
        <v>62</v>
      </c>
      <c r="D44" s="84"/>
      <c r="E44" s="36">
        <v>935.4</v>
      </c>
      <c r="F44" s="18"/>
      <c r="G44" s="14">
        <f t="shared" ref="G44" si="6">E44*F44</f>
        <v>0</v>
      </c>
    </row>
    <row r="45" spans="1:7" x14ac:dyDescent="0.3">
      <c r="A45" s="7"/>
      <c r="B45" s="34" t="s">
        <v>63</v>
      </c>
      <c r="C45" s="84" t="s">
        <v>64</v>
      </c>
      <c r="D45" s="84"/>
      <c r="E45" s="36">
        <v>845.4</v>
      </c>
      <c r="F45" s="18"/>
      <c r="G45" s="14">
        <f t="shared" si="5"/>
        <v>0</v>
      </c>
    </row>
    <row r="46" spans="1:7" x14ac:dyDescent="0.3">
      <c r="A46" s="7"/>
      <c r="B46" s="34" t="s">
        <v>65</v>
      </c>
      <c r="C46" s="84" t="s">
        <v>66</v>
      </c>
      <c r="D46" s="84"/>
      <c r="E46" s="36">
        <v>845.4</v>
      </c>
      <c r="F46" s="18"/>
      <c r="G46" s="14">
        <f t="shared" si="5"/>
        <v>0</v>
      </c>
    </row>
    <row r="47" spans="1:7" x14ac:dyDescent="0.3">
      <c r="A47" s="7"/>
      <c r="B47" s="34" t="s">
        <v>67</v>
      </c>
      <c r="C47" s="84" t="s">
        <v>68</v>
      </c>
      <c r="D47" s="84"/>
      <c r="E47" s="36">
        <v>845.4</v>
      </c>
      <c r="F47" s="18"/>
      <c r="G47" s="14">
        <f t="shared" si="5"/>
        <v>0</v>
      </c>
    </row>
    <row r="48" spans="1:7" x14ac:dyDescent="0.3">
      <c r="A48" s="7"/>
      <c r="B48" s="34" t="s">
        <v>69</v>
      </c>
      <c r="C48" s="84" t="s">
        <v>70</v>
      </c>
      <c r="D48" s="84"/>
      <c r="E48" s="36">
        <v>845.4</v>
      </c>
      <c r="F48" s="18"/>
      <c r="G48" s="14">
        <f t="shared" si="5"/>
        <v>0</v>
      </c>
    </row>
    <row r="49" spans="1:7" x14ac:dyDescent="0.3">
      <c r="A49" s="7"/>
      <c r="B49" s="34" t="s">
        <v>71</v>
      </c>
      <c r="C49" s="84" t="s">
        <v>72</v>
      </c>
      <c r="D49" s="84"/>
      <c r="E49" s="36">
        <v>886.2</v>
      </c>
      <c r="F49" s="18"/>
      <c r="G49" s="14">
        <f t="shared" si="5"/>
        <v>0</v>
      </c>
    </row>
    <row r="50" spans="1:7" x14ac:dyDescent="0.3">
      <c r="A50" s="7"/>
      <c r="B50" s="34" t="s">
        <v>73</v>
      </c>
      <c r="C50" s="84" t="s">
        <v>74</v>
      </c>
      <c r="D50" s="84"/>
      <c r="E50" s="36">
        <v>1127.4000000000001</v>
      </c>
      <c r="F50" s="18"/>
      <c r="G50" s="14">
        <f t="shared" si="5"/>
        <v>0</v>
      </c>
    </row>
    <row r="51" spans="1:7" x14ac:dyDescent="0.3">
      <c r="A51" s="7"/>
      <c r="B51" s="34" t="s">
        <v>75</v>
      </c>
      <c r="C51" s="84" t="s">
        <v>76</v>
      </c>
      <c r="D51" s="84"/>
      <c r="E51" s="36">
        <v>1050.5999999999999</v>
      </c>
      <c r="F51" s="18"/>
      <c r="G51" s="14">
        <f t="shared" si="5"/>
        <v>0</v>
      </c>
    </row>
    <row r="52" spans="1:7" x14ac:dyDescent="0.3">
      <c r="A52" s="7"/>
      <c r="B52" s="34" t="s">
        <v>77</v>
      </c>
      <c r="C52" s="84" t="s">
        <v>78</v>
      </c>
      <c r="D52" s="84"/>
      <c r="E52" s="36">
        <v>1050.5999999999999</v>
      </c>
      <c r="F52" s="18"/>
      <c r="G52" s="14">
        <f t="shared" si="5"/>
        <v>0</v>
      </c>
    </row>
    <row r="53" spans="1:7" x14ac:dyDescent="0.3">
      <c r="A53" s="7"/>
      <c r="B53" s="34" t="s">
        <v>79</v>
      </c>
      <c r="C53" s="84" t="s">
        <v>80</v>
      </c>
      <c r="D53" s="84"/>
      <c r="E53" s="36">
        <v>1031.4000000000001</v>
      </c>
      <c r="F53" s="18"/>
      <c r="G53" s="14">
        <f t="shared" si="5"/>
        <v>0</v>
      </c>
    </row>
    <row r="54" spans="1:7" x14ac:dyDescent="0.3">
      <c r="A54" s="7"/>
      <c r="B54" s="34" t="s">
        <v>81</v>
      </c>
      <c r="C54" s="84" t="s">
        <v>82</v>
      </c>
      <c r="D54" s="84"/>
      <c r="E54" s="36">
        <v>807</v>
      </c>
      <c r="F54" s="18"/>
      <c r="G54" s="14">
        <f t="shared" si="5"/>
        <v>0</v>
      </c>
    </row>
    <row r="55" spans="1:7" x14ac:dyDescent="0.3">
      <c r="A55" s="7"/>
      <c r="B55" s="34" t="s">
        <v>83</v>
      </c>
      <c r="C55" s="108" t="s">
        <v>84</v>
      </c>
      <c r="D55" s="108"/>
      <c r="E55" s="36">
        <v>1178.4000000000001</v>
      </c>
      <c r="F55" s="18"/>
      <c r="G55" s="14">
        <f t="shared" si="5"/>
        <v>0</v>
      </c>
    </row>
    <row r="56" spans="1:7" x14ac:dyDescent="0.3">
      <c r="A56" s="7"/>
      <c r="B56" s="34" t="s">
        <v>85</v>
      </c>
      <c r="C56" s="108" t="s">
        <v>86</v>
      </c>
      <c r="D56" s="108"/>
      <c r="E56" s="36">
        <v>1268.4000000000001</v>
      </c>
      <c r="F56" s="18"/>
      <c r="G56" s="14">
        <f t="shared" si="5"/>
        <v>0</v>
      </c>
    </row>
    <row r="57" spans="1:7" x14ac:dyDescent="0.3">
      <c r="A57" s="7"/>
      <c r="B57" s="34" t="s">
        <v>87</v>
      </c>
      <c r="C57" s="108" t="s">
        <v>88</v>
      </c>
      <c r="D57" s="108"/>
      <c r="E57" s="36">
        <v>1031.4000000000001</v>
      </c>
      <c r="F57" s="18"/>
      <c r="G57" s="14">
        <f t="shared" si="5"/>
        <v>0</v>
      </c>
    </row>
    <row r="58" spans="1:7" x14ac:dyDescent="0.3">
      <c r="A58" s="7"/>
      <c r="B58" s="34" t="s">
        <v>89</v>
      </c>
      <c r="C58" s="84" t="s">
        <v>90</v>
      </c>
      <c r="D58" s="84"/>
      <c r="E58" s="36">
        <v>980</v>
      </c>
      <c r="F58" s="18"/>
      <c r="G58" s="14">
        <f t="shared" si="5"/>
        <v>0</v>
      </c>
    </row>
    <row r="59" spans="1:7" x14ac:dyDescent="0.3">
      <c r="A59" s="7"/>
      <c r="B59" s="34" t="s">
        <v>91</v>
      </c>
      <c r="C59" s="84" t="s">
        <v>92</v>
      </c>
      <c r="D59" s="84"/>
      <c r="E59" s="36">
        <v>1031.4000000000001</v>
      </c>
      <c r="F59" s="18"/>
      <c r="G59" s="14">
        <f t="shared" si="5"/>
        <v>0</v>
      </c>
    </row>
    <row r="60" spans="1:7" x14ac:dyDescent="0.3">
      <c r="A60" s="7"/>
      <c r="B60" s="34" t="s">
        <v>93</v>
      </c>
      <c r="C60" s="84" t="s">
        <v>94</v>
      </c>
      <c r="D60" s="84"/>
      <c r="E60" s="36">
        <v>935.4</v>
      </c>
      <c r="F60" s="18"/>
      <c r="G60" s="14">
        <f t="shared" si="5"/>
        <v>0</v>
      </c>
    </row>
    <row r="61" spans="1:7" x14ac:dyDescent="0.3">
      <c r="A61" s="7"/>
      <c r="B61" s="34" t="s">
        <v>95</v>
      </c>
      <c r="C61" s="84" t="s">
        <v>96</v>
      </c>
      <c r="D61" s="84"/>
      <c r="E61" s="36">
        <v>739</v>
      </c>
      <c r="F61" s="18"/>
      <c r="G61" s="14">
        <f t="shared" si="5"/>
        <v>0</v>
      </c>
    </row>
    <row r="62" spans="1:7" x14ac:dyDescent="0.3">
      <c r="A62" s="7"/>
      <c r="B62" s="34" t="s">
        <v>97</v>
      </c>
      <c r="C62" s="84" t="s">
        <v>98</v>
      </c>
      <c r="D62" s="84"/>
      <c r="E62" s="36">
        <v>739</v>
      </c>
      <c r="F62" s="18"/>
      <c r="G62" s="14">
        <f t="shared" si="5"/>
        <v>0</v>
      </c>
    </row>
    <row r="63" spans="1:7" x14ac:dyDescent="0.3">
      <c r="A63" s="7"/>
      <c r="B63" s="34" t="s">
        <v>99</v>
      </c>
      <c r="C63" s="84" t="s">
        <v>100</v>
      </c>
      <c r="D63" s="84"/>
      <c r="E63" s="36">
        <v>739</v>
      </c>
      <c r="F63" s="18"/>
      <c r="G63" s="14">
        <f t="shared" si="5"/>
        <v>0</v>
      </c>
    </row>
    <row r="64" spans="1:7" ht="11.25" customHeight="1" x14ac:dyDescent="0.3">
      <c r="A64" s="7"/>
      <c r="B64" s="19"/>
      <c r="C64" s="81" t="s">
        <v>101</v>
      </c>
      <c r="D64" s="81"/>
      <c r="E64" s="37"/>
      <c r="F64" s="20"/>
      <c r="G64" s="21"/>
    </row>
    <row r="65" spans="1:7" x14ac:dyDescent="0.3">
      <c r="A65" s="7"/>
      <c r="B65" s="12" t="s">
        <v>102</v>
      </c>
      <c r="C65" s="15" t="s">
        <v>103</v>
      </c>
      <c r="D65" s="16"/>
      <c r="E65" s="38">
        <v>276</v>
      </c>
      <c r="F65" s="13"/>
      <c r="G65" s="22">
        <f t="shared" ref="G65:G68" si="7">(E65*F65)</f>
        <v>0</v>
      </c>
    </row>
    <row r="66" spans="1:7" x14ac:dyDescent="0.3">
      <c r="A66" s="7"/>
      <c r="B66" s="12" t="s">
        <v>104</v>
      </c>
      <c r="C66" s="15" t="s">
        <v>105</v>
      </c>
      <c r="D66" s="16"/>
      <c r="E66" s="38">
        <v>79</v>
      </c>
      <c r="F66" s="13"/>
      <c r="G66" s="22">
        <f t="shared" ref="G66" si="8">(E66*F66)</f>
        <v>0</v>
      </c>
    </row>
    <row r="67" spans="1:7" x14ac:dyDescent="0.3">
      <c r="A67" s="7"/>
      <c r="B67" s="12" t="s">
        <v>106</v>
      </c>
      <c r="C67" s="15" t="s">
        <v>107</v>
      </c>
      <c r="D67" s="16"/>
      <c r="E67" s="38">
        <v>30</v>
      </c>
      <c r="F67" s="13"/>
      <c r="G67" s="22">
        <f t="shared" si="7"/>
        <v>0</v>
      </c>
    </row>
    <row r="68" spans="1:7" ht="15" thickBot="1" x14ac:dyDescent="0.35">
      <c r="A68" s="23"/>
      <c r="B68" s="24" t="s">
        <v>108</v>
      </c>
      <c r="C68" s="25" t="s">
        <v>109</v>
      </c>
      <c r="D68" s="26"/>
      <c r="E68" s="39">
        <v>40</v>
      </c>
      <c r="F68" s="27"/>
      <c r="G68" s="28">
        <f t="shared" si="7"/>
        <v>0</v>
      </c>
    </row>
  </sheetData>
  <sheetProtection algorithmName="SHA-512" hashValue="FvZoPHmE6Js/k2AVpRjSjOCaytaZBHhtoKmpnUhqFOMsJBE5MhWSf48sZcB/YiElg4VVuGbrdv4DQyzyppToFA==" saltValue="AtvejVQT/tZGDWV+pVOpEw==" spinCount="100000" sheet="1" selectLockedCells="1"/>
  <mergeCells count="51">
    <mergeCell ref="C54:D54"/>
    <mergeCell ref="C55:D55"/>
    <mergeCell ref="C61:D61"/>
    <mergeCell ref="C62:D62"/>
    <mergeCell ref="C63:D63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44:D44"/>
    <mergeCell ref="C45:D45"/>
    <mergeCell ref="C46:D46"/>
    <mergeCell ref="C47:D47"/>
    <mergeCell ref="C48:D48"/>
    <mergeCell ref="C35:D35"/>
    <mergeCell ref="C40:D40"/>
    <mergeCell ref="C41:D41"/>
    <mergeCell ref="C42:D42"/>
    <mergeCell ref="C43:D43"/>
    <mergeCell ref="A19:G19"/>
    <mergeCell ref="A20:G20"/>
    <mergeCell ref="A23:G23"/>
    <mergeCell ref="A9:G9"/>
    <mergeCell ref="A10:G10"/>
    <mergeCell ref="A14:G14"/>
    <mergeCell ref="F15:G15"/>
    <mergeCell ref="F17:G17"/>
    <mergeCell ref="A18:G18"/>
    <mergeCell ref="A21:F22"/>
    <mergeCell ref="C64:D64"/>
    <mergeCell ref="C24:D24"/>
    <mergeCell ref="C25:D25"/>
    <mergeCell ref="C26:D26"/>
    <mergeCell ref="C28:D28"/>
    <mergeCell ref="C27:D27"/>
    <mergeCell ref="C30:D30"/>
    <mergeCell ref="C31:D31"/>
    <mergeCell ref="C32:D32"/>
    <mergeCell ref="C36:D36"/>
    <mergeCell ref="C37:D37"/>
    <mergeCell ref="C38:D38"/>
    <mergeCell ref="C39:D39"/>
    <mergeCell ref="C29:D29"/>
    <mergeCell ref="C33:D33"/>
    <mergeCell ref="C34:D34"/>
  </mergeCells>
  <conditionalFormatting sqref="F65 F28:F30 F34 F37 F25:F26 F67:F68 F39 F45:F63">
    <cfRule type="cellIs" dxfId="66" priority="246" stopIfTrue="1" operator="greaterThan">
      <formula>0</formula>
    </cfRule>
  </conditionalFormatting>
  <conditionalFormatting sqref="G65 G26 G67:G68 G39 G45:G63">
    <cfRule type="cellIs" dxfId="65" priority="245" stopIfTrue="1" operator="greaterThan">
      <formula>0</formula>
    </cfRule>
  </conditionalFormatting>
  <conditionalFormatting sqref="B65:F65 B26 B25:C25 B28:C29 B30:D30 B34:D34 B37:D37 F34 F28:F30 F37 E25:F25 B67:F68 F26 B39:D39 F39 E26:E33 B45:F63 B43:D44 F43:F44 E38:E44">
    <cfRule type="expression" dxfId="64" priority="243" stopIfTrue="1">
      <formula>$G25&gt;0</formula>
    </cfRule>
    <cfRule type="expression" dxfId="63" priority="244" stopIfTrue="1">
      <formula>$G25&gt;0</formula>
    </cfRule>
  </conditionalFormatting>
  <conditionalFormatting sqref="C64">
    <cfRule type="expression" dxfId="62" priority="242" stopIfTrue="1">
      <formula>$G64&gt;0</formula>
    </cfRule>
  </conditionalFormatting>
  <conditionalFormatting sqref="F41">
    <cfRule type="cellIs" dxfId="61" priority="241" stopIfTrue="1" operator="greaterThan">
      <formula>0</formula>
    </cfRule>
  </conditionalFormatting>
  <conditionalFormatting sqref="B41:D41 F41">
    <cfRule type="expression" dxfId="60" priority="239" stopIfTrue="1">
      <formula>$G41&gt;0</formula>
    </cfRule>
    <cfRule type="expression" dxfId="59" priority="240" stopIfTrue="1">
      <formula>$G41&gt;0</formula>
    </cfRule>
  </conditionalFormatting>
  <conditionalFormatting sqref="G28">
    <cfRule type="cellIs" dxfId="58" priority="236" stopIfTrue="1" operator="greaterThan">
      <formula>0</formula>
    </cfRule>
  </conditionalFormatting>
  <conditionalFormatting sqref="G29">
    <cfRule type="cellIs" dxfId="57" priority="233" stopIfTrue="1" operator="greaterThan">
      <formula>0</formula>
    </cfRule>
  </conditionalFormatting>
  <conditionalFormatting sqref="G34">
    <cfRule type="cellIs" dxfId="56" priority="232" stopIfTrue="1" operator="greaterThan">
      <formula>0</formula>
    </cfRule>
  </conditionalFormatting>
  <conditionalFormatting sqref="G30">
    <cfRule type="cellIs" dxfId="55" priority="234" stopIfTrue="1" operator="greaterThan">
      <formula>0</formula>
    </cfRule>
  </conditionalFormatting>
  <conditionalFormatting sqref="G41">
    <cfRule type="cellIs" dxfId="54" priority="231" stopIfTrue="1" operator="greaterThan">
      <formula>0</formula>
    </cfRule>
  </conditionalFormatting>
  <conditionalFormatting sqref="G37">
    <cfRule type="cellIs" dxfId="53" priority="228" stopIfTrue="1" operator="greaterThan">
      <formula>0</formula>
    </cfRule>
  </conditionalFormatting>
  <conditionalFormatting sqref="G25">
    <cfRule type="cellIs" dxfId="52" priority="225" stopIfTrue="1" operator="greaterThan">
      <formula>0</formula>
    </cfRule>
  </conditionalFormatting>
  <conditionalFormatting sqref="F36">
    <cfRule type="cellIs" dxfId="51" priority="212" stopIfTrue="1" operator="greaterThan">
      <formula>0</formula>
    </cfRule>
  </conditionalFormatting>
  <conditionalFormatting sqref="B36:D36 F36">
    <cfRule type="expression" dxfId="50" priority="210" stopIfTrue="1">
      <formula>$G36&gt;0</formula>
    </cfRule>
    <cfRule type="expression" dxfId="49" priority="211" stopIfTrue="1">
      <formula>$G36&gt;0</formula>
    </cfRule>
  </conditionalFormatting>
  <conditionalFormatting sqref="G36">
    <cfRule type="cellIs" dxfId="48" priority="209" stopIfTrue="1" operator="greaterThan">
      <formula>0</formula>
    </cfRule>
  </conditionalFormatting>
  <conditionalFormatting sqref="C26">
    <cfRule type="expression" dxfId="47" priority="193" stopIfTrue="1">
      <formula>$G26&gt;0</formula>
    </cfRule>
    <cfRule type="expression" dxfId="46" priority="194" stopIfTrue="1">
      <formula>$G26&gt;0</formula>
    </cfRule>
  </conditionalFormatting>
  <conditionalFormatting sqref="G32">
    <cfRule type="cellIs" dxfId="45" priority="129" stopIfTrue="1" operator="greaterThan">
      <formula>0</formula>
    </cfRule>
  </conditionalFormatting>
  <conditionalFormatting sqref="F27">
    <cfRule type="cellIs" dxfId="44" priority="142" stopIfTrue="1" operator="greaterThan">
      <formula>0</formula>
    </cfRule>
  </conditionalFormatting>
  <conditionalFormatting sqref="G27">
    <cfRule type="cellIs" dxfId="43" priority="141" stopIfTrue="1" operator="greaterThan">
      <formula>0</formula>
    </cfRule>
  </conditionalFormatting>
  <conditionalFormatting sqref="B27:D27 F27">
    <cfRule type="expression" dxfId="42" priority="139" stopIfTrue="1">
      <formula>$G27&gt;0</formula>
    </cfRule>
    <cfRule type="expression" dxfId="41" priority="140" stopIfTrue="1">
      <formula>$G27&gt;0</formula>
    </cfRule>
  </conditionalFormatting>
  <conditionalFormatting sqref="B31:D31 F31">
    <cfRule type="expression" dxfId="40" priority="137" stopIfTrue="1">
      <formula>$G31&gt;0</formula>
    </cfRule>
    <cfRule type="expression" dxfId="39" priority="138" stopIfTrue="1">
      <formula>$G31&gt;0</formula>
    </cfRule>
  </conditionalFormatting>
  <conditionalFormatting sqref="F31">
    <cfRule type="cellIs" dxfId="38" priority="136" stopIfTrue="1" operator="greaterThan">
      <formula>0</formula>
    </cfRule>
  </conditionalFormatting>
  <conditionalFormatting sqref="G31">
    <cfRule type="cellIs" dxfId="37" priority="135" stopIfTrue="1" operator="greaterThan">
      <formula>0</formula>
    </cfRule>
  </conditionalFormatting>
  <conditionalFormatting sqref="F32">
    <cfRule type="cellIs" dxfId="36" priority="134" stopIfTrue="1" operator="greaterThan">
      <formula>0</formula>
    </cfRule>
  </conditionalFormatting>
  <conditionalFormatting sqref="B32:D32 F32">
    <cfRule type="expression" dxfId="35" priority="132" stopIfTrue="1">
      <formula>$G32&gt;0</formula>
    </cfRule>
    <cfRule type="expression" dxfId="34" priority="133" stopIfTrue="1">
      <formula>$G32&gt;0</formula>
    </cfRule>
  </conditionalFormatting>
  <conditionalFormatting sqref="F31">
    <cfRule type="cellIs" dxfId="33" priority="131" stopIfTrue="1" operator="greaterThan">
      <formula>0</formula>
    </cfRule>
  </conditionalFormatting>
  <conditionalFormatting sqref="G31">
    <cfRule type="cellIs" dxfId="32" priority="130" stopIfTrue="1" operator="greaterThan">
      <formula>0</formula>
    </cfRule>
  </conditionalFormatting>
  <conditionalFormatting sqref="B33:D33 F33">
    <cfRule type="expression" dxfId="31" priority="119" stopIfTrue="1">
      <formula>$G33&gt;0</formula>
    </cfRule>
    <cfRule type="expression" dxfId="30" priority="120" stopIfTrue="1">
      <formula>$G33&gt;0</formula>
    </cfRule>
  </conditionalFormatting>
  <conditionalFormatting sqref="F33">
    <cfRule type="cellIs" dxfId="29" priority="118" stopIfTrue="1" operator="greaterThan">
      <formula>0</formula>
    </cfRule>
  </conditionalFormatting>
  <conditionalFormatting sqref="G33">
    <cfRule type="cellIs" dxfId="28" priority="117" stopIfTrue="1" operator="greaterThan">
      <formula>0</formula>
    </cfRule>
  </conditionalFormatting>
  <conditionalFormatting sqref="G38">
    <cfRule type="cellIs" dxfId="27" priority="113" stopIfTrue="1" operator="greaterThan">
      <formula>0</formula>
    </cfRule>
  </conditionalFormatting>
  <conditionalFormatting sqref="F38">
    <cfRule type="cellIs" dxfId="26" priority="116" stopIfTrue="1" operator="greaterThan">
      <formula>0</formula>
    </cfRule>
  </conditionalFormatting>
  <conditionalFormatting sqref="B38:D38 F38">
    <cfRule type="expression" dxfId="25" priority="114" stopIfTrue="1">
      <formula>$G38&gt;0</formula>
    </cfRule>
    <cfRule type="expression" dxfId="24" priority="115" stopIfTrue="1">
      <formula>$G38&gt;0</formula>
    </cfRule>
  </conditionalFormatting>
  <conditionalFormatting sqref="F42">
    <cfRule type="cellIs" dxfId="23" priority="110" stopIfTrue="1" operator="greaterThan">
      <formula>0</formula>
    </cfRule>
  </conditionalFormatting>
  <conditionalFormatting sqref="C42">
    <cfRule type="expression" dxfId="22" priority="103" stopIfTrue="1">
      <formula>$G42&gt;0</formula>
    </cfRule>
    <cfRule type="expression" dxfId="21" priority="104" stopIfTrue="1">
      <formula>$G42&gt;0</formula>
    </cfRule>
  </conditionalFormatting>
  <conditionalFormatting sqref="D42">
    <cfRule type="expression" dxfId="20" priority="105" stopIfTrue="1">
      <formula>$G42&gt;0</formula>
    </cfRule>
    <cfRule type="expression" dxfId="19" priority="106" stopIfTrue="1">
      <formula>$G42&gt;0</formula>
    </cfRule>
  </conditionalFormatting>
  <conditionalFormatting sqref="G42">
    <cfRule type="cellIs" dxfId="18" priority="107" stopIfTrue="1" operator="greaterThan">
      <formula>0</formula>
    </cfRule>
  </conditionalFormatting>
  <conditionalFormatting sqref="B42 F42">
    <cfRule type="expression" dxfId="17" priority="108" stopIfTrue="1">
      <formula>$G42&gt;0</formula>
    </cfRule>
    <cfRule type="expression" dxfId="16" priority="109" stopIfTrue="1">
      <formula>$G42&gt;0</formula>
    </cfRule>
  </conditionalFormatting>
  <conditionalFormatting sqref="E34:E37">
    <cfRule type="expression" dxfId="15" priority="101" stopIfTrue="1">
      <formula>$G34&gt;0</formula>
    </cfRule>
    <cfRule type="expression" dxfId="14" priority="102" stopIfTrue="1">
      <formula>$G34&gt;0</formula>
    </cfRule>
  </conditionalFormatting>
  <conditionalFormatting sqref="F43:F44">
    <cfRule type="cellIs" dxfId="13" priority="78" stopIfTrue="1" operator="greaterThan">
      <formula>0</formula>
    </cfRule>
  </conditionalFormatting>
  <conditionalFormatting sqref="G43:G44">
    <cfRule type="cellIs" dxfId="12" priority="75" stopIfTrue="1" operator="greaterThan">
      <formula>0</formula>
    </cfRule>
  </conditionalFormatting>
  <conditionalFormatting sqref="F35">
    <cfRule type="cellIs" dxfId="11" priority="52" stopIfTrue="1" operator="greaterThan">
      <formula>0</formula>
    </cfRule>
  </conditionalFormatting>
  <conditionalFormatting sqref="B35:D35 F35">
    <cfRule type="expression" dxfId="10" priority="50" stopIfTrue="1">
      <formula>$G35&gt;0</formula>
    </cfRule>
    <cfRule type="expression" dxfId="9" priority="51" stopIfTrue="1">
      <formula>$G35&gt;0</formula>
    </cfRule>
  </conditionalFormatting>
  <conditionalFormatting sqref="G35">
    <cfRule type="cellIs" dxfId="8" priority="49" stopIfTrue="1" operator="greaterThan">
      <formula>0</formula>
    </cfRule>
  </conditionalFormatting>
  <conditionalFormatting sqref="F66">
    <cfRule type="cellIs" dxfId="7" priority="46" stopIfTrue="1" operator="greaterThan">
      <formula>0</formula>
    </cfRule>
  </conditionalFormatting>
  <conditionalFormatting sqref="G66">
    <cfRule type="cellIs" dxfId="6" priority="45" stopIfTrue="1" operator="greaterThan">
      <formula>0</formula>
    </cfRule>
  </conditionalFormatting>
  <conditionalFormatting sqref="B66:F66">
    <cfRule type="expression" dxfId="5" priority="43" stopIfTrue="1">
      <formula>$G66&gt;0</formula>
    </cfRule>
    <cfRule type="expression" dxfId="4" priority="44" stopIfTrue="1">
      <formula>$G66&gt;0</formula>
    </cfRule>
  </conditionalFormatting>
  <conditionalFormatting sqref="F40">
    <cfRule type="cellIs" dxfId="3" priority="28" stopIfTrue="1" operator="greaterThan">
      <formula>0</formula>
    </cfRule>
  </conditionalFormatting>
  <conditionalFormatting sqref="B40:D40 F40">
    <cfRule type="expression" dxfId="2" priority="26" stopIfTrue="1">
      <formula>$G40&gt;0</formula>
    </cfRule>
    <cfRule type="expression" dxfId="1" priority="27" stopIfTrue="1">
      <formula>$G40&gt;0</formula>
    </cfRule>
  </conditionalFormatting>
  <conditionalFormatting sqref="G40">
    <cfRule type="cellIs" dxfId="0" priority="25" stopIfTrue="1" operator="greaterThan">
      <formula>0</formula>
    </cfRule>
  </conditionalFormatting>
  <pageMargins left="0.25" right="0.25" top="0.25" bottom="0.2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48099F5F7F41468962B6D6D34C921F" ma:contentTypeVersion="16" ma:contentTypeDescription="Create a new document." ma:contentTypeScope="" ma:versionID="1ca0444701213054403c6fe9c0a38c25">
  <xsd:schema xmlns:xsd="http://www.w3.org/2001/XMLSchema" xmlns:xs="http://www.w3.org/2001/XMLSchema" xmlns:p="http://schemas.microsoft.com/office/2006/metadata/properties" xmlns:ns2="9d924184-2ccf-4b64-b6cb-a0bb2067ac9e" xmlns:ns3="c9cc90a6-e682-4c64-8fd5-2009e005a2c4" xmlns:ns4="7d74f30e-8d89-48f8-868f-a024ada4c37c" targetNamespace="http://schemas.microsoft.com/office/2006/metadata/properties" ma:root="true" ma:fieldsID="57e4f9bc418b494af8539a494c9af1b3" ns2:_="" ns3:_="" ns4:_="">
    <xsd:import namespace="9d924184-2ccf-4b64-b6cb-a0bb2067ac9e"/>
    <xsd:import namespace="c9cc90a6-e682-4c64-8fd5-2009e005a2c4"/>
    <xsd:import namespace="7d74f30e-8d89-48f8-868f-a024ada4c3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24184-2ccf-4b64-b6cb-a0bb2067ac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ff9c0884-fc97-4cf4-ab2c-3720a7c04d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cc90a6-e682-4c64-8fd5-2009e005a2c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74f30e-8d89-48f8-868f-a024ada4c37c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712aae52-2884-4294-8237-723440729637}" ma:internalName="TaxCatchAll" ma:showField="CatchAllData" ma:web="c9cc90a6-e682-4c64-8fd5-2009e005a2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74f30e-8d89-48f8-868f-a024ada4c37c" xsi:nil="true"/>
    <lcf76f155ced4ddcb4097134ff3c332f xmlns="9d924184-2ccf-4b64-b6cb-a0bb2067ac9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E0F3059-87FF-46DB-A1F0-ED245924B8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924184-2ccf-4b64-b6cb-a0bb2067ac9e"/>
    <ds:schemaRef ds:uri="c9cc90a6-e682-4c64-8fd5-2009e005a2c4"/>
    <ds:schemaRef ds:uri="7d74f30e-8d89-48f8-868f-a024ada4c3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E30792-A1CA-4895-B4AB-E2F7073DD6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107E63-8CBD-4D78-9386-051652A694FD}">
  <ds:schemaRefs>
    <ds:schemaRef ds:uri="http://schemas.microsoft.com/office/2006/metadata/properties"/>
    <ds:schemaRef ds:uri="http://schemas.microsoft.com/office/infopath/2007/PartnerControls"/>
    <ds:schemaRef ds:uri="7d74f30e-8d89-48f8-868f-a024ada4c37c"/>
    <ds:schemaRef ds:uri="9d924184-2ccf-4b64-b6cb-a0bb2067ac9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Monica.Weeks</dc:creator>
  <cp:keywords/>
  <dc:description/>
  <cp:lastModifiedBy>Shiloh Nikas</cp:lastModifiedBy>
  <cp:revision/>
  <dcterms:created xsi:type="dcterms:W3CDTF">2019-05-31T14:57:48Z</dcterms:created>
  <dcterms:modified xsi:type="dcterms:W3CDTF">2024-02-28T13:23:57Z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0x0101000648099F5F7F41468962B6D6D34C921F</vt:lpwstr>
  </property>
</Properties>
</file>