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Weeks\Desktop\"/>
    </mc:Choice>
  </mc:AlternateContent>
  <xr:revisionPtr revIDLastSave="17" documentId="8_{DEB7E5E5-2EB1-4C6E-87B7-DD7DBCBE6581}" xr6:coauthVersionLast="47" xr6:coauthVersionMax="47" xr10:uidLastSave="{856B5F8C-A6F4-4923-9E2C-E0677D12F300}"/>
  <bookViews>
    <workbookView xWindow="-26460" yWindow="1260" windowWidth="13755" windowHeight="14940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26" i="1"/>
  <c r="G46" i="1"/>
  <c r="G25" i="1"/>
  <c r="G40" i="1"/>
  <c r="G42" i="1"/>
  <c r="G41" i="1"/>
  <c r="G39" i="1"/>
  <c r="G38" i="1"/>
  <c r="G37" i="1"/>
  <c r="G45" i="1"/>
  <c r="G47" i="1"/>
  <c r="G48" i="1"/>
  <c r="G35" i="1" l="1"/>
  <c r="G33" i="1" l="1"/>
  <c r="G34" i="1"/>
  <c r="G50" i="1" l="1"/>
  <c r="G44" i="1"/>
  <c r="G36" i="1"/>
  <c r="G32" i="1"/>
  <c r="G31" i="1"/>
  <c r="G30" i="1"/>
  <c r="G29" i="1"/>
  <c r="G28" i="1"/>
  <c r="G27" i="1"/>
  <c r="G22" i="1" l="1"/>
</calcChain>
</file>

<file path=xl/sharedStrings.xml><?xml version="1.0" encoding="utf-8"?>
<sst xmlns="http://schemas.openxmlformats.org/spreadsheetml/2006/main" count="75" uniqueCount="75">
  <si>
    <t>Effective: January 1, 2024</t>
  </si>
  <si>
    <t>EDU J55 and J35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</si>
  <si>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</si>
  <si>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</si>
  <si>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</si>
  <si>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</si>
  <si>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</si>
  <si>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</si>
  <si>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</si>
  <si>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</si>
  <si>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</si>
  <si>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</si>
  <si>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</si>
  <si>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</si>
  <si>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</si>
  <si>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POLYJET 1.1KG EDU CONSUMABLES ORDER FORM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</si>
  <si>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</si>
  <si>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</si>
  <si>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</si>
  <si>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</si>
  <si>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</si>
  <si>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</si>
  <si>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</si>
  <si>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OBJ-09003</t>
  </si>
  <si>
    <t>PACK OF 1, VERO CONTACT CLEAR, CTT610 1.1KG</t>
  </si>
  <si>
    <t xml:space="preserve">OBJ-09103 </t>
  </si>
  <si>
    <t>PACK OF 1 WSS150, Water Soluble Support, 1.1KG</t>
  </si>
  <si>
    <t xml:space="preserve">OBJ-09104 </t>
  </si>
  <si>
    <t>PACK OF 1 RGD810, VEROCLEAR, 1.1KG (J55 only)</t>
  </si>
  <si>
    <t xml:space="preserve">OBJ-09106 </t>
  </si>
  <si>
    <t>PACK OF 1 RGD750, DRAFTGREY, 1.1KG</t>
  </si>
  <si>
    <t xml:space="preserve">OBJ-09110 </t>
  </si>
  <si>
    <t>PACK OF 1 RGD875, VEROBLACKPLUS, 1.1 KG (J55 only)</t>
  </si>
  <si>
    <t xml:space="preserve">OBJ-09119 </t>
  </si>
  <si>
    <t>PACK OF 1 RGD837, VEROPUREWHITE, 1.1KG (J55 only)</t>
  </si>
  <si>
    <t xml:space="preserve">OBJ-09120 </t>
  </si>
  <si>
    <t>PACK OF 1 CLEANSER, CLEANING FLUID, 1.1KG</t>
  </si>
  <si>
    <t xml:space="preserve">OBJ-09125 </t>
  </si>
  <si>
    <t>PACK OF 1 SUP710, SUPPORT , 1.1 KG</t>
  </si>
  <si>
    <t xml:space="preserve">OBJ-09127 </t>
  </si>
  <si>
    <t>PACK OF 1 RGD838, VEROYELLOWV, 1.1 KG (J55 only)</t>
  </si>
  <si>
    <t xml:space="preserve">OBJ-09128 </t>
  </si>
  <si>
    <t>PACK OF 1 RGD845, VEROCYANV, 1.1 KG (J55 only)</t>
  </si>
  <si>
    <t xml:space="preserve">OBJ-09129 </t>
  </si>
  <si>
    <t>PACK OF 1 RGD852, VEROMAGENTAV, 1.1 KG (J55 only)</t>
  </si>
  <si>
    <t>OBJ-09131</t>
  </si>
  <si>
    <t>PACK OF 1 RGD821, VEROULTRACLEARS, 1.1 KG</t>
  </si>
  <si>
    <t>OBJ-09132</t>
  </si>
  <si>
    <t>PACK OF 1 RGD864, VEROULTRABLACKS, 1.1 KG</t>
  </si>
  <si>
    <t>OBJ-09133</t>
  </si>
  <si>
    <t>PACK OF 1 RGD824, VEROULTRAWHITES, 1.1 KG</t>
  </si>
  <si>
    <t>OBJ-09157</t>
  </si>
  <si>
    <t>PACK OF 1 FLX984, ELASTICOBLACK,  1.1 KG</t>
  </si>
  <si>
    <t>OBJ-09158</t>
  </si>
  <si>
    <t>PACK OF 1 FLX934, ELASTICOCLEAR,  1.1 KG</t>
  </si>
  <si>
    <t>OBJ-09160</t>
  </si>
  <si>
    <t>PACK OF 1 RGD515 PLUS, DIGITALABS PLUS COMPONENT, 1.1KG</t>
  </si>
  <si>
    <t>OBJ-09161</t>
  </si>
  <si>
    <t>PACK OF 1 RGD531, DIGITALABS PLUS COMPONENT, 1.1KG</t>
  </si>
  <si>
    <t>Accessories</t>
  </si>
  <si>
    <t xml:space="preserve">MSC-00014-S </t>
  </si>
  <si>
    <t>Wiping Cloths 9"x9" 150 per pack</t>
  </si>
  <si>
    <t>ASY-09895-S</t>
  </si>
  <si>
    <r>
      <t>TMC Disposable Waste Kit for J55 -</t>
    </r>
    <r>
      <rPr>
        <sz val="11"/>
        <color rgb="FFFF0000"/>
        <rFont val="Calibri"/>
        <family val="2"/>
        <scheme val="minor"/>
      </rPr>
      <t>free if under contract</t>
    </r>
  </si>
  <si>
    <t>KIT-19135-S</t>
  </si>
  <si>
    <r>
      <t xml:space="preserve">Waste Cartridge Ass'y - 2 units for J35 - </t>
    </r>
    <r>
      <rPr>
        <sz val="11"/>
        <color rgb="FFFF0000"/>
        <rFont val="Calibri"/>
        <family val="2"/>
        <scheme val="minor"/>
      </rPr>
      <t>free if under contract</t>
    </r>
  </si>
  <si>
    <t>MSC-09200-S</t>
  </si>
  <si>
    <t>Pre Filter for ProAero Air Extractor</t>
  </si>
  <si>
    <t>MSC-09201-S</t>
  </si>
  <si>
    <t>Combined Filter for ProAero Air Extractor</t>
  </si>
  <si>
    <t>OBJ-09152</t>
  </si>
  <si>
    <t>Pack of 10, L2S, 0.5KG</t>
  </si>
  <si>
    <t>OBJ-00014-S</t>
  </si>
  <si>
    <t>Water Jet Gloves 1 pair</t>
  </si>
  <si>
    <t>For any item not on this list, please call Stratasys at 800-801-6491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</si>
</sst>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5" fillId="0" borderId="7" xfId="2" applyFont="1" applyBorder="1" applyAlignment="1">
      <alignment vertical="center"/>
    </xf>
    <xf numFmtId="0" fontId="6" fillId="0" borderId="8" xfId="0" applyFont="1" applyBorder="1"/>
    <xf numFmtId="0" fontId="6" fillId="0" borderId="5" xfId="0" applyFont="1" applyBorder="1"/>
    <xf numFmtId="0" fontId="6" fillId="0" borderId="10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13" fillId="0" borderId="5" xfId="0" applyFont="1" applyBorder="1"/>
    <xf numFmtId="0" fontId="13" fillId="5" borderId="26" xfId="0" applyFont="1" applyFill="1" applyBorder="1"/>
    <xf numFmtId="0" fontId="13" fillId="5" borderId="15" xfId="0" applyFont="1" applyFill="1" applyBorder="1" applyProtection="1">
      <protection locked="0"/>
    </xf>
    <xf numFmtId="0" fontId="13" fillId="5" borderId="16" xfId="0" applyFont="1" applyFill="1" applyBorder="1"/>
    <xf numFmtId="0" fontId="16" fillId="6" borderId="26" xfId="5" applyFont="1" applyFill="1" applyBorder="1" applyAlignment="1">
      <alignment horizontal="center" vertical="center"/>
    </xf>
    <xf numFmtId="37" fontId="16" fillId="0" borderId="26" xfId="4" applyNumberFormat="1" applyFont="1" applyBorder="1" applyAlignment="1" applyProtection="1">
      <alignment horizontal="center" vertical="center"/>
      <protection locked="0"/>
    </xf>
    <xf numFmtId="0" fontId="15" fillId="6" borderId="5" xfId="4" applyFill="1" applyBorder="1"/>
    <xf numFmtId="42" fontId="17" fillId="0" borderId="33" xfId="5" applyNumberFormat="1" applyFont="1" applyBorder="1" applyAlignment="1">
      <alignment horizontal="right" vertical="center"/>
    </xf>
    <xf numFmtId="42" fontId="17" fillId="6" borderId="33" xfId="4" applyNumberFormat="1" applyFont="1" applyFill="1" applyBorder="1" applyAlignment="1">
      <alignment horizontal="right"/>
    </xf>
    <xf numFmtId="0" fontId="0" fillId="0" borderId="34" xfId="0" applyBorder="1"/>
    <xf numFmtId="42" fontId="17" fillId="6" borderId="35" xfId="4" applyNumberFormat="1" applyFont="1" applyFill="1" applyBorder="1" applyAlignment="1">
      <alignment horizontal="right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0" fontId="20" fillId="7" borderId="36" xfId="0" applyFont="1" applyFill="1" applyBorder="1" applyAlignment="1">
      <alignment horizontal="center" vertical="top" wrapText="1"/>
    </xf>
    <xf numFmtId="0" fontId="16" fillId="6" borderId="43" xfId="5" applyFont="1" applyFill="1" applyBorder="1" applyAlignment="1">
      <alignment horizontal="center" vertical="center"/>
    </xf>
    <xf numFmtId="37" fontId="16" fillId="0" borderId="43" xfId="4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2" fontId="17" fillId="6" borderId="32" xfId="4" applyNumberFormat="1" applyFont="1" applyFill="1" applyBorder="1" applyAlignment="1">
      <alignment horizontal="right"/>
    </xf>
    <xf numFmtId="164" fontId="18" fillId="7" borderId="36" xfId="0" applyNumberFormat="1" applyFont="1" applyFill="1" applyBorder="1" applyAlignment="1">
      <alignment vertical="top" wrapText="1"/>
    </xf>
    <xf numFmtId="164" fontId="13" fillId="5" borderId="15" xfId="0" applyNumberFormat="1" applyFont="1" applyFill="1" applyBorder="1"/>
    <xf numFmtId="164" fontId="19" fillId="0" borderId="26" xfId="5" applyNumberFormat="1" applyFont="1" applyBorder="1" applyAlignment="1">
      <alignment horizontal="center" vertical="center"/>
    </xf>
    <xf numFmtId="164" fontId="19" fillId="0" borderId="43" xfId="5" applyNumberFormat="1" applyFont="1" applyBorder="1" applyAlignment="1">
      <alignment horizontal="center" vertical="center"/>
    </xf>
    <xf numFmtId="164" fontId="0" fillId="0" borderId="0" xfId="0" applyNumberFormat="1"/>
    <xf numFmtId="0" fontId="3" fillId="2" borderId="3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44" fontId="12" fillId="0" borderId="46" xfId="1" applyFont="1" applyBorder="1" applyAlignment="1">
      <alignment horizontal="center" vertical="center"/>
    </xf>
    <xf numFmtId="164" fontId="10" fillId="0" borderId="47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4" fillId="0" borderId="26" xfId="3" applyFont="1" applyBorder="1" applyAlignment="1">
      <alignment horizontal="center" vertical="center"/>
    </xf>
    <xf numFmtId="164" fontId="14" fillId="0" borderId="31" xfId="3" applyNumberFormat="1" applyFont="1" applyBorder="1" applyAlignment="1">
      <alignment horizontal="center" vertical="center"/>
    </xf>
    <xf numFmtId="0" fontId="14" fillId="0" borderId="31" xfId="3" applyFont="1" applyBorder="1" applyAlignment="1" applyProtection="1">
      <alignment horizontal="center" vertical="center"/>
      <protection locked="0"/>
    </xf>
    <xf numFmtId="0" fontId="14" fillId="0" borderId="32" xfId="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7" fillId="3" borderId="27" xfId="0" applyFont="1" applyFill="1" applyBorder="1" applyAlignment="1">
      <alignment horizontal="center" vertical="center" readingOrder="1"/>
    </xf>
    <xf numFmtId="0" fontId="7" fillId="3" borderId="0" xfId="0" applyFont="1" applyFill="1" applyAlignment="1">
      <alignment horizontal="center" vertical="center" readingOrder="1"/>
    </xf>
    <xf numFmtId="0" fontId="7" fillId="3" borderId="28" xfId="0" applyFont="1" applyFill="1" applyBorder="1" applyAlignment="1">
      <alignment horizontal="center" vertical="center" readingOrder="1"/>
    </xf>
    <xf numFmtId="0" fontId="7" fillId="3" borderId="19" xfId="0" applyFont="1" applyFill="1" applyBorder="1" applyAlignment="1">
      <alignment horizontal="center" vertical="center" readingOrder="1"/>
    </xf>
    <xf numFmtId="0" fontId="7" fillId="3" borderId="13" xfId="0" applyFont="1" applyFill="1" applyBorder="1" applyAlignment="1">
      <alignment horizontal="center" vertical="center" readingOrder="1"/>
    </xf>
    <xf numFmtId="0" fontId="19" fillId="6" borderId="44" xfId="5" applyFont="1" applyFill="1" applyBorder="1" applyAlignment="1">
      <alignment horizontal="left" vertical="center"/>
    </xf>
    <xf numFmtId="0" fontId="19" fillId="6" borderId="45" xfId="5" applyFont="1" applyFill="1" applyBorder="1" applyAlignment="1">
      <alignment horizontal="left" vertical="center"/>
    </xf>
    <xf numFmtId="0" fontId="13" fillId="5" borderId="29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8" fillId="7" borderId="37" xfId="0" applyFont="1" applyFill="1" applyBorder="1" applyAlignment="1">
      <alignment horizontal="left" vertical="top" wrapText="1"/>
    </xf>
    <xf numFmtId="0" fontId="18" fillId="7" borderId="40" xfId="0" applyFont="1" applyFill="1" applyBorder="1" applyAlignment="1">
      <alignment horizontal="left" vertical="top" wrapText="1"/>
    </xf>
    <xf numFmtId="0" fontId="19" fillId="6" borderId="29" xfId="5" applyFont="1" applyFill="1" applyBorder="1" applyAlignment="1">
      <alignment horizontal="left" vertical="center"/>
    </xf>
    <xf numFmtId="0" fontId="19" fillId="6" borderId="30" xfId="5" applyFont="1" applyFill="1" applyBorder="1" applyAlignment="1">
      <alignment horizontal="left" vertical="center"/>
    </xf>
    <xf numFmtId="0" fontId="18" fillId="7" borderId="37" xfId="0" applyFont="1" applyFill="1" applyBorder="1" applyAlignment="1">
      <alignment vertical="top" wrapText="1"/>
    </xf>
    <xf numFmtId="0" fontId="18" fillId="7" borderId="40" xfId="0" applyFont="1" applyFill="1" applyBorder="1" applyAlignment="1">
      <alignment vertical="top" wrapText="1"/>
    </xf>
    <xf numFmtId="0" fontId="18" fillId="7" borderId="41" xfId="0" applyFont="1" applyFill="1" applyBorder="1" applyAlignment="1">
      <alignment vertical="top" wrapText="1"/>
    </xf>
    <xf numFmtId="0" fontId="18" fillId="7" borderId="42" xfId="0" applyFont="1" applyFill="1" applyBorder="1" applyAlignment="1">
      <alignment vertical="top" wrapText="1"/>
    </xf>
    <xf numFmtId="0" fontId="7" fillId="3" borderId="11" xfId="0" applyFont="1" applyFill="1" applyBorder="1" applyAlignment="1" applyProtection="1">
      <alignment horizontal="center" vertical="center" readingOrder="1"/>
      <protection locked="0"/>
    </xf>
    <xf numFmtId="0" fontId="7" fillId="3" borderId="12" xfId="0" applyFont="1" applyFill="1" applyBorder="1" applyAlignment="1" applyProtection="1">
      <alignment horizontal="center" vertical="center" readingOrder="1"/>
      <protection locked="0"/>
    </xf>
    <xf numFmtId="0" fontId="7" fillId="3" borderId="13" xfId="0" applyFont="1" applyFill="1" applyBorder="1" applyAlignment="1" applyProtection="1">
      <alignment horizontal="center" vertical="center" readingOrder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29" xfId="3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/>
    </xf>
    <xf numFmtId="0" fontId="19" fillId="6" borderId="26" xfId="5" applyFont="1" applyFill="1" applyBorder="1" applyAlignment="1">
      <alignment horizontal="left" vertical="center"/>
    </xf>
    <xf numFmtId="0" fontId="18" fillId="7" borderId="38" xfId="0" applyFont="1" applyFill="1" applyBorder="1" applyAlignment="1">
      <alignment vertical="top" wrapText="1"/>
    </xf>
    <xf numFmtId="0" fontId="18" fillId="7" borderId="39" xfId="0" applyFont="1" applyFill="1" applyBorder="1" applyAlignment="1">
      <alignment vertical="top" wrapText="1"/>
    </xf>
  </cellXfs>
  <cellStyles count="6">
    <cellStyle name="Currency" xfId="1" builtinId="4"/>
    <cellStyle name="Hyperlink" xfId="2" builtinId="8"/>
    <cellStyle name="Normal" xfId="0" builtinId="0"/>
    <cellStyle name="Normal 2" xfId="4" xr:uid="{FD3375E3-F7A7-4717-974A-193F4A45A041}"/>
    <cellStyle name="Normal 24" xfId="3" xr:uid="{192CF8B7-D09D-4E17-9E62-7B6C6D182EB8}"/>
    <cellStyle name="Standard_Tabelle1" xfId="5" xr:uid="{A5A2A185-F0B3-4B94-8DD0-7B7A2D38D3FA}"/>
  </cellStyles>
  <dxfs count="5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59056</xdr:rowOff>
    </xdr:from>
    <xdr:to>
      <xdr:col>2</xdr:col>
      <xdr:colOff>2663742</xdr:colOff>
      <xdr:row>7</xdr:row>
      <xdr:rowOff>94335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204FE3-6D9F-41D0-AFD8-5FD74370E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44806"/>
          <a:ext cx="3387642" cy="978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51"/>
  <sheetViews>
    <sheetView tabSelected="1" workbookViewId="0">
      <selection activeCell="M47" sqref="M47"/>
    </sheetView>
  </sheetViews>
  <sheetFormatPr defaultRowHeight="15"/>
  <cols>
    <col min="1" max="1" width="0.85546875" customWidth="1"/>
    <col min="2" max="2" width="13.28515625" customWidth="1"/>
    <col min="3" max="3" width="57.7109375" customWidth="1"/>
    <col min="4" max="4" width="10.42578125" customWidth="1"/>
    <col min="5" max="5" width="8.85546875" style="56" customWidth="1"/>
    <col min="6" max="6" width="7" customWidth="1"/>
    <col min="7" max="7" width="13.42578125" customWidth="1"/>
    <col min="8" max="8" width="3.5703125" customWidth="1"/>
  </cols>
  <sheetData>
    <row r="1" spans="1:7" ht="14.25" customHeight="1" thickBot="1">
      <c r="B1" s="1"/>
      <c r="E1" s="1"/>
      <c r="F1" s="1"/>
      <c r="G1" s="2" t="s">
        <v>0</v>
      </c>
    </row>
    <row r="2" spans="1:7" ht="8.25" customHeight="1">
      <c r="A2" s="3"/>
      <c r="B2" s="57"/>
      <c r="C2" s="4"/>
      <c r="D2" s="5"/>
      <c r="E2" s="4"/>
      <c r="F2" s="6"/>
      <c r="G2" s="7"/>
    </row>
    <row r="3" spans="1:7" ht="23.25">
      <c r="A3" s="8"/>
      <c r="B3" s="47"/>
      <c r="C3" s="46"/>
      <c r="D3" s="46"/>
      <c r="E3" s="46"/>
      <c r="F3" s="46"/>
      <c r="G3" s="58" t="s">
        <v>1</v>
      </c>
    </row>
    <row r="4" spans="1:7" ht="16.5" customHeight="1">
      <c r="A4" s="8"/>
      <c r="B4" s="47"/>
      <c r="C4" s="46"/>
      <c r="D4" s="46"/>
      <c r="E4" s="46"/>
      <c r="F4" s="46"/>
      <c r="G4" s="9"/>
    </row>
    <row r="5" spans="1:7" ht="12.75" customHeight="1">
      <c r="A5" s="8"/>
      <c r="B5" s="47"/>
      <c r="C5" s="46"/>
      <c r="D5" s="46"/>
      <c r="E5" s="46"/>
      <c r="F5" s="46"/>
      <c r="G5" s="9"/>
    </row>
    <row r="6" spans="1:7" ht="3.75" customHeight="1">
      <c r="A6" s="10"/>
      <c r="B6" s="47"/>
      <c r="C6" s="47"/>
      <c r="D6" s="47"/>
      <c r="E6" s="47"/>
      <c r="F6" s="47"/>
      <c r="G6" s="11"/>
    </row>
    <row r="7" spans="1:7" ht="20.25" customHeight="1">
      <c r="A7" s="12"/>
      <c r="B7" s="1"/>
      <c r="D7" s="13"/>
      <c r="E7" s="59"/>
      <c r="F7" s="14"/>
      <c r="G7" s="60" t="s">
        <v>2</v>
      </c>
    </row>
    <row r="8" spans="1:7" ht="19.5">
      <c r="A8" s="15"/>
      <c r="B8" s="61"/>
      <c r="C8" s="48"/>
      <c r="D8" s="48"/>
      <c r="E8" s="62"/>
      <c r="F8" s="16"/>
      <c r="G8" s="60" t="s">
        <v>3</v>
      </c>
    </row>
    <row r="9" spans="1:7" ht="6.75" customHeight="1" thickBot="1">
      <c r="A9" s="101"/>
      <c r="B9" s="102"/>
      <c r="C9" s="102"/>
      <c r="D9" s="102"/>
      <c r="E9" s="102"/>
      <c r="F9" s="102"/>
      <c r="G9" s="103"/>
    </row>
    <row r="10" spans="1:7" ht="16.5" thickTop="1">
      <c r="A10" s="78" t="s">
        <v>4</v>
      </c>
      <c r="B10" s="79"/>
      <c r="C10" s="79"/>
      <c r="D10" s="79"/>
      <c r="E10" s="79"/>
      <c r="F10" s="79"/>
      <c r="G10" s="80"/>
    </row>
    <row r="11" spans="1:7" ht="15.75">
      <c r="A11" s="17" t="s">
        <v>5</v>
      </c>
      <c r="B11" s="63"/>
      <c r="C11" s="18"/>
      <c r="D11" s="18"/>
      <c r="E11" s="18"/>
      <c r="F11" s="18"/>
      <c r="G11" s="19"/>
    </row>
    <row r="12" spans="1:7" ht="15.75">
      <c r="A12" s="20" t="s">
        <v>6</v>
      </c>
      <c r="B12" s="64"/>
      <c r="C12" s="21"/>
      <c r="D12" s="22"/>
      <c r="E12" s="65"/>
      <c r="F12" s="23"/>
      <c r="G12" s="41"/>
    </row>
    <row r="13" spans="1:7" ht="15.75">
      <c r="A13" s="24" t="s">
        <v>7</v>
      </c>
      <c r="B13" s="66"/>
      <c r="C13" s="25"/>
      <c r="D13" s="49"/>
      <c r="E13" s="50"/>
      <c r="F13" s="50"/>
      <c r="G13" s="26"/>
    </row>
    <row r="14" spans="1:7" ht="15.75">
      <c r="A14" s="78" t="s">
        <v>8</v>
      </c>
      <c r="B14" s="79"/>
      <c r="C14" s="79"/>
      <c r="D14" s="79"/>
      <c r="E14" s="79"/>
      <c r="F14" s="79"/>
      <c r="G14" s="80"/>
    </row>
    <row r="15" spans="1:7" ht="15.75">
      <c r="A15" s="20" t="s">
        <v>9</v>
      </c>
      <c r="B15" s="64"/>
      <c r="C15" s="27"/>
      <c r="D15" s="67" t="s">
        <v>10</v>
      </c>
      <c r="E15" s="68"/>
      <c r="F15" s="104"/>
      <c r="G15" s="105"/>
    </row>
    <row r="16" spans="1:7" ht="15.75">
      <c r="A16" s="20" t="s">
        <v>11</v>
      </c>
      <c r="B16" s="64"/>
      <c r="C16" s="21"/>
      <c r="D16" s="28"/>
      <c r="E16" s="65"/>
      <c r="F16" s="29"/>
      <c r="G16" s="42"/>
    </row>
    <row r="17" spans="1:7" ht="15.75">
      <c r="A17" s="20" t="s">
        <v>12</v>
      </c>
      <c r="B17" s="64"/>
      <c r="C17" s="21"/>
      <c r="D17" s="69" t="s">
        <v>13</v>
      </c>
      <c r="E17" s="68"/>
      <c r="F17" s="106"/>
      <c r="G17" s="107"/>
    </row>
    <row r="18" spans="1:7" ht="15.75">
      <c r="A18" s="78" t="s">
        <v>14</v>
      </c>
      <c r="B18" s="79"/>
      <c r="C18" s="79"/>
      <c r="D18" s="79"/>
      <c r="E18" s="79"/>
      <c r="F18" s="79"/>
      <c r="G18" s="80"/>
    </row>
    <row r="19" spans="1:7" ht="20.25" customHeight="1">
      <c r="A19" s="81"/>
      <c r="B19" s="82"/>
      <c r="C19" s="82"/>
      <c r="D19" s="82"/>
      <c r="E19" s="82"/>
      <c r="F19" s="82"/>
      <c r="G19" s="83"/>
    </row>
    <row r="20" spans="1:7" ht="21.75" customHeight="1" thickBot="1">
      <c r="A20" s="84" t="s">
        <v>15</v>
      </c>
      <c r="B20" s="85"/>
      <c r="C20" s="85"/>
      <c r="D20" s="85"/>
      <c r="E20" s="86"/>
      <c r="F20" s="86"/>
      <c r="G20" s="87"/>
    </row>
    <row r="21" spans="1:7" ht="20.25" thickTop="1" thickBot="1">
      <c r="A21" s="109" t="s">
        <v>16</v>
      </c>
      <c r="B21" s="110"/>
      <c r="C21" s="110"/>
      <c r="D21" s="110"/>
      <c r="E21" s="110"/>
      <c r="F21" s="110"/>
      <c r="G21" s="70" t="s">
        <v>17</v>
      </c>
    </row>
    <row r="22" spans="1:7" ht="16.5" thickBot="1">
      <c r="A22" s="111"/>
      <c r="B22" s="112"/>
      <c r="C22" s="112"/>
      <c r="D22" s="112"/>
      <c r="E22" s="112"/>
      <c r="F22" s="112"/>
      <c r="G22" s="71">
        <f>SUM(G24:G51)</f>
        <v>0</v>
      </c>
    </row>
    <row r="23" spans="1:7" ht="6.75" customHeight="1" thickBot="1">
      <c r="A23" s="84"/>
      <c r="B23" s="86"/>
      <c r="C23" s="86"/>
      <c r="D23" s="86"/>
      <c r="E23" s="86"/>
      <c r="F23" s="86"/>
      <c r="G23" s="88"/>
    </row>
    <row r="24" spans="1:7" s="77" customFormat="1" ht="18" customHeight="1" thickTop="1">
      <c r="A24" s="72"/>
      <c r="B24" s="73" t="s">
        <v>18</v>
      </c>
      <c r="C24" s="113" t="s">
        <v>19</v>
      </c>
      <c r="D24" s="114"/>
      <c r="E24" s="74" t="s">
        <v>20</v>
      </c>
      <c r="F24" s="75" t="s">
        <v>21</v>
      </c>
      <c r="G24" s="76" t="s">
        <v>22</v>
      </c>
    </row>
    <row r="25" spans="1:7">
      <c r="A25" s="30"/>
      <c r="B25" s="43" t="s">
        <v>23</v>
      </c>
      <c r="C25" s="95" t="s">
        <v>24</v>
      </c>
      <c r="D25" s="96"/>
      <c r="E25" s="52">
        <v>314.39999999999998</v>
      </c>
      <c r="F25" s="35"/>
      <c r="G25" s="37">
        <f t="shared" ref="G25:G26" si="0">E25*F25</f>
        <v>0</v>
      </c>
    </row>
    <row r="26" spans="1:7">
      <c r="A26" s="30"/>
      <c r="B26" s="43" t="s">
        <v>25</v>
      </c>
      <c r="C26" s="95" t="s">
        <v>26</v>
      </c>
      <c r="D26" s="96"/>
      <c r="E26" s="52">
        <v>90</v>
      </c>
      <c r="F26" s="35"/>
      <c r="G26" s="37">
        <f t="shared" si="0"/>
        <v>0</v>
      </c>
    </row>
    <row r="27" spans="1:7">
      <c r="A27" s="36"/>
      <c r="B27" s="43" t="s">
        <v>27</v>
      </c>
      <c r="C27" s="95" t="s">
        <v>28</v>
      </c>
      <c r="D27" s="96"/>
      <c r="E27" s="52">
        <v>282</v>
      </c>
      <c r="F27" s="35"/>
      <c r="G27" s="37">
        <f t="shared" ref="G27:G36" si="1">E27*F27</f>
        <v>0</v>
      </c>
    </row>
    <row r="28" spans="1:7">
      <c r="A28" s="36"/>
      <c r="B28" s="43" t="s">
        <v>29</v>
      </c>
      <c r="C28" s="116" t="s">
        <v>30</v>
      </c>
      <c r="D28" s="117"/>
      <c r="E28" s="52">
        <v>121.8</v>
      </c>
      <c r="F28" s="35"/>
      <c r="G28" s="37">
        <f t="shared" si="1"/>
        <v>0</v>
      </c>
    </row>
    <row r="29" spans="1:7">
      <c r="A29" s="36"/>
      <c r="B29" s="43" t="s">
        <v>31</v>
      </c>
      <c r="C29" s="97" t="s">
        <v>32</v>
      </c>
      <c r="D29" s="98"/>
      <c r="E29" s="52">
        <v>282</v>
      </c>
      <c r="F29" s="35"/>
      <c r="G29" s="37">
        <f t="shared" si="1"/>
        <v>0</v>
      </c>
    </row>
    <row r="30" spans="1:7">
      <c r="A30" s="36"/>
      <c r="B30" s="43" t="s">
        <v>33</v>
      </c>
      <c r="C30" s="93" t="s">
        <v>34</v>
      </c>
      <c r="D30" s="94"/>
      <c r="E30" s="52">
        <v>282</v>
      </c>
      <c r="F30" s="35"/>
      <c r="G30" s="37">
        <f t="shared" si="1"/>
        <v>0</v>
      </c>
    </row>
    <row r="31" spans="1:7">
      <c r="A31" s="36"/>
      <c r="B31" s="43" t="s">
        <v>35</v>
      </c>
      <c r="C31" s="97" t="s">
        <v>36</v>
      </c>
      <c r="D31" s="98"/>
      <c r="E31" s="52">
        <v>43</v>
      </c>
      <c r="F31" s="35"/>
      <c r="G31" s="37">
        <f t="shared" si="1"/>
        <v>0</v>
      </c>
    </row>
    <row r="32" spans="1:7">
      <c r="A32" s="36"/>
      <c r="B32" s="43" t="s">
        <v>37</v>
      </c>
      <c r="C32" s="93" t="s">
        <v>38</v>
      </c>
      <c r="D32" s="94"/>
      <c r="E32" s="52">
        <v>90</v>
      </c>
      <c r="F32" s="35"/>
      <c r="G32" s="37">
        <f t="shared" si="1"/>
        <v>0</v>
      </c>
    </row>
    <row r="33" spans="1:7">
      <c r="A33" s="36"/>
      <c r="B33" s="43" t="s">
        <v>39</v>
      </c>
      <c r="C33" s="97" t="s">
        <v>40</v>
      </c>
      <c r="D33" s="98"/>
      <c r="E33" s="52">
        <v>282</v>
      </c>
      <c r="F33" s="35"/>
      <c r="G33" s="37">
        <f t="shared" ref="G33" si="2">E33*F33</f>
        <v>0</v>
      </c>
    </row>
    <row r="34" spans="1:7">
      <c r="A34" s="36"/>
      <c r="B34" s="43" t="s">
        <v>41</v>
      </c>
      <c r="C34" s="97" t="s">
        <v>42</v>
      </c>
      <c r="D34" s="98"/>
      <c r="E34" s="52">
        <v>282</v>
      </c>
      <c r="F34" s="35"/>
      <c r="G34" s="37">
        <f t="shared" ref="G34:G35" si="3">E34*F34</f>
        <v>0</v>
      </c>
    </row>
    <row r="35" spans="1:7">
      <c r="A35" s="36"/>
      <c r="B35" s="43" t="s">
        <v>43</v>
      </c>
      <c r="C35" s="99" t="s">
        <v>44</v>
      </c>
      <c r="D35" s="100"/>
      <c r="E35" s="52">
        <v>282</v>
      </c>
      <c r="F35" s="35"/>
      <c r="G35" s="37">
        <f t="shared" si="3"/>
        <v>0</v>
      </c>
    </row>
    <row r="36" spans="1:7">
      <c r="A36" s="36"/>
      <c r="B36" s="43" t="s">
        <v>45</v>
      </c>
      <c r="C36" s="99" t="s">
        <v>46</v>
      </c>
      <c r="D36" s="100"/>
      <c r="E36" s="52">
        <v>282</v>
      </c>
      <c r="F36" s="35"/>
      <c r="G36" s="37">
        <f t="shared" si="1"/>
        <v>0</v>
      </c>
    </row>
    <row r="37" spans="1:7">
      <c r="A37" s="36"/>
      <c r="B37" s="43" t="s">
        <v>47</v>
      </c>
      <c r="C37" s="99" t="s">
        <v>48</v>
      </c>
      <c r="D37" s="100"/>
      <c r="E37" s="52">
        <v>282</v>
      </c>
      <c r="F37" s="35"/>
      <c r="G37" s="37">
        <f t="shared" ref="G37" si="4">E37*F37</f>
        <v>0</v>
      </c>
    </row>
    <row r="38" spans="1:7">
      <c r="A38" s="36"/>
      <c r="B38" s="43" t="s">
        <v>49</v>
      </c>
      <c r="C38" s="99" t="s">
        <v>50</v>
      </c>
      <c r="D38" s="100"/>
      <c r="E38" s="52">
        <v>282</v>
      </c>
      <c r="F38" s="35"/>
      <c r="G38" s="37">
        <f>E38*F38</f>
        <v>0</v>
      </c>
    </row>
    <row r="39" spans="1:7">
      <c r="A39" s="36"/>
      <c r="B39" s="43" t="s">
        <v>51</v>
      </c>
      <c r="C39" s="99" t="s">
        <v>52</v>
      </c>
      <c r="D39" s="100"/>
      <c r="E39" s="52">
        <v>282</v>
      </c>
      <c r="F39" s="35"/>
      <c r="G39" s="37">
        <f t="shared" ref="G39:G42" si="5">E39*F39</f>
        <v>0</v>
      </c>
    </row>
    <row r="40" spans="1:7">
      <c r="A40" s="36"/>
      <c r="B40" s="43" t="s">
        <v>53</v>
      </c>
      <c r="C40" s="99" t="s">
        <v>54</v>
      </c>
      <c r="D40" s="100"/>
      <c r="E40" s="52">
        <v>282</v>
      </c>
      <c r="F40" s="35"/>
      <c r="G40" s="37">
        <f t="shared" ref="G40" si="6">E40*F40</f>
        <v>0</v>
      </c>
    </row>
    <row r="41" spans="1:7">
      <c r="A41" s="36"/>
      <c r="B41" s="43" t="s">
        <v>55</v>
      </c>
      <c r="C41" s="99" t="s">
        <v>56</v>
      </c>
      <c r="D41" s="100"/>
      <c r="E41" s="52">
        <v>282</v>
      </c>
      <c r="F41" s="35"/>
      <c r="G41" s="37">
        <f t="shared" si="5"/>
        <v>0</v>
      </c>
    </row>
    <row r="42" spans="1:7">
      <c r="A42" s="36"/>
      <c r="B42" s="43" t="s">
        <v>57</v>
      </c>
      <c r="C42" s="99" t="s">
        <v>58</v>
      </c>
      <c r="D42" s="100"/>
      <c r="E42" s="52">
        <v>282</v>
      </c>
      <c r="F42" s="35"/>
      <c r="G42" s="37">
        <f t="shared" si="5"/>
        <v>0</v>
      </c>
    </row>
    <row r="43" spans="1:7">
      <c r="A43" s="12"/>
      <c r="B43" s="31"/>
      <c r="C43" s="91" t="s">
        <v>59</v>
      </c>
      <c r="D43" s="92"/>
      <c r="E43" s="53"/>
      <c r="F43" s="32"/>
      <c r="G43" s="33"/>
    </row>
    <row r="44" spans="1:7">
      <c r="A44" s="12"/>
      <c r="B44" s="34" t="s">
        <v>60</v>
      </c>
      <c r="C44" s="95" t="s">
        <v>61</v>
      </c>
      <c r="D44" s="96"/>
      <c r="E44" s="54">
        <v>30</v>
      </c>
      <c r="F44" s="35"/>
      <c r="G44" s="38">
        <f t="shared" ref="G44:G50" si="7">(E44*F44)</f>
        <v>0</v>
      </c>
    </row>
    <row r="45" spans="1:7">
      <c r="A45" s="12"/>
      <c r="B45" s="34" t="s">
        <v>62</v>
      </c>
      <c r="C45" s="115" t="s">
        <v>63</v>
      </c>
      <c r="D45" s="115"/>
      <c r="E45" s="54">
        <v>59</v>
      </c>
      <c r="F45" s="35"/>
      <c r="G45" s="51">
        <f t="shared" ref="G45" si="8">(E45*F45)</f>
        <v>0</v>
      </c>
    </row>
    <row r="46" spans="1:7">
      <c r="A46" s="12"/>
      <c r="B46" s="34" t="s">
        <v>64</v>
      </c>
      <c r="C46" s="95" t="s">
        <v>65</v>
      </c>
      <c r="D46" s="96"/>
      <c r="E46" s="54">
        <v>59</v>
      </c>
      <c r="F46" s="35"/>
      <c r="G46" s="51">
        <f t="shared" ref="G46" si="9">(E46*F46)</f>
        <v>0</v>
      </c>
    </row>
    <row r="47" spans="1:7">
      <c r="A47" s="12"/>
      <c r="B47" s="34" t="s">
        <v>66</v>
      </c>
      <c r="C47" s="115" t="s">
        <v>67</v>
      </c>
      <c r="D47" s="115"/>
      <c r="E47" s="54">
        <v>65</v>
      </c>
      <c r="F47" s="35"/>
      <c r="G47" s="51">
        <f t="shared" ref="G47" si="10">(E47*F47)</f>
        <v>0</v>
      </c>
    </row>
    <row r="48" spans="1:7">
      <c r="A48" s="12"/>
      <c r="B48" s="34" t="s">
        <v>68</v>
      </c>
      <c r="C48" s="115" t="s">
        <v>69</v>
      </c>
      <c r="D48" s="115"/>
      <c r="E48" s="54">
        <v>476</v>
      </c>
      <c r="F48" s="35"/>
      <c r="G48" s="51">
        <f t="shared" ref="G48:G49" si="11">(E48*F48)</f>
        <v>0</v>
      </c>
    </row>
    <row r="49" spans="1:7">
      <c r="A49" s="12"/>
      <c r="B49" s="34" t="s">
        <v>70</v>
      </c>
      <c r="C49" s="95" t="s">
        <v>71</v>
      </c>
      <c r="D49" s="96"/>
      <c r="E49" s="54">
        <v>321</v>
      </c>
      <c r="F49" s="35"/>
      <c r="G49" s="51">
        <f t="shared" si="11"/>
        <v>0</v>
      </c>
    </row>
    <row r="50" spans="1:7" ht="15.75" thickBot="1">
      <c r="A50" s="39"/>
      <c r="B50" s="44" t="s">
        <v>72</v>
      </c>
      <c r="C50" s="89" t="s">
        <v>73</v>
      </c>
      <c r="D50" s="90"/>
      <c r="E50" s="55">
        <v>40</v>
      </c>
      <c r="F50" s="45"/>
      <c r="G50" s="40">
        <f t="shared" si="7"/>
        <v>0</v>
      </c>
    </row>
    <row r="51" spans="1:7">
      <c r="C51" s="108" t="s">
        <v>74</v>
      </c>
      <c r="D51" s="108"/>
      <c r="E51" s="108"/>
      <c r="F51" s="108"/>
    </row>
  </sheetData>
  <sheetProtection algorithmName="SHA-512" hashValue="rfLIm4XSTWgsLewZu/JigzsfFYD6bkC2VWKJ1NPX6cl01onF56LHMzwa+yJVHMVySVwNlHIz+gEtE66GO9/lSQ==" saltValue="0dQdg9vDZUpo2UiuxulAiw==" spinCount="100000" sheet="1" selectLockedCells="1"/>
  <mergeCells count="38">
    <mergeCell ref="C51:F51"/>
    <mergeCell ref="C46:D46"/>
    <mergeCell ref="A21:F22"/>
    <mergeCell ref="C24:D24"/>
    <mergeCell ref="C37:D37"/>
    <mergeCell ref="C45:D45"/>
    <mergeCell ref="C47:D47"/>
    <mergeCell ref="C38:D38"/>
    <mergeCell ref="C27:D27"/>
    <mergeCell ref="C30:D30"/>
    <mergeCell ref="C28:D28"/>
    <mergeCell ref="C29:D29"/>
    <mergeCell ref="C31:D31"/>
    <mergeCell ref="C25:D25"/>
    <mergeCell ref="C26:D26"/>
    <mergeCell ref="C48:D48"/>
    <mergeCell ref="C49:D49"/>
    <mergeCell ref="A9:G9"/>
    <mergeCell ref="A10:G10"/>
    <mergeCell ref="A14:G14"/>
    <mergeCell ref="F15:G15"/>
    <mergeCell ref="F17:G17"/>
    <mergeCell ref="A18:G18"/>
    <mergeCell ref="A19:G19"/>
    <mergeCell ref="A20:G20"/>
    <mergeCell ref="A23:G23"/>
    <mergeCell ref="C50:D50"/>
    <mergeCell ref="C43:D43"/>
    <mergeCell ref="C32:D32"/>
    <mergeCell ref="C44:D44"/>
    <mergeCell ref="C34:D34"/>
    <mergeCell ref="C33:D33"/>
    <mergeCell ref="C36:D36"/>
    <mergeCell ref="C35:D35"/>
    <mergeCell ref="C40:D40"/>
    <mergeCell ref="C39:D39"/>
    <mergeCell ref="C41:D41"/>
    <mergeCell ref="C42:D42"/>
  </mergeCells>
  <conditionalFormatting sqref="F44 F36:F38 F26:F32 F49:F50">
    <cfRule type="cellIs" dxfId="55" priority="76" stopIfTrue="1" operator="greaterThan">
      <formula>0</formula>
    </cfRule>
  </conditionalFormatting>
  <conditionalFormatting sqref="G44 G36:G38 G26:G32 G49:G50">
    <cfRule type="cellIs" dxfId="54" priority="75" stopIfTrue="1" operator="greaterThan">
      <formula>0</formula>
    </cfRule>
  </conditionalFormatting>
  <conditionalFormatting sqref="B31:C32 B44:C44 E44:F44 E50:F50 B50:C50 B36:C38 F36:F38 F32 B26:B30 E26:F31">
    <cfRule type="expression" dxfId="53" priority="73" stopIfTrue="1">
      <formula>$F26&gt;0</formula>
    </cfRule>
    <cfRule type="expression" dxfId="52" priority="74" stopIfTrue="1">
      <formula>$F26&gt;0</formula>
    </cfRule>
  </conditionalFormatting>
  <conditionalFormatting sqref="F34">
    <cfRule type="cellIs" dxfId="51" priority="64" stopIfTrue="1" operator="greaterThan">
      <formula>0</formula>
    </cfRule>
  </conditionalFormatting>
  <conditionalFormatting sqref="G34">
    <cfRule type="cellIs" dxfId="50" priority="63" stopIfTrue="1" operator="greaterThan">
      <formula>0</formula>
    </cfRule>
  </conditionalFormatting>
  <conditionalFormatting sqref="B34:C34 F34">
    <cfRule type="expression" dxfId="49" priority="61" stopIfTrue="1">
      <formula>$F34&gt;0</formula>
    </cfRule>
    <cfRule type="expression" dxfId="48" priority="62" stopIfTrue="1">
      <formula>$F34&gt;0</formula>
    </cfRule>
  </conditionalFormatting>
  <conditionalFormatting sqref="F33">
    <cfRule type="cellIs" dxfId="47" priority="60" stopIfTrue="1" operator="greaterThan">
      <formula>0</formula>
    </cfRule>
  </conditionalFormatting>
  <conditionalFormatting sqref="G33">
    <cfRule type="cellIs" dxfId="46" priority="59" stopIfTrue="1" operator="greaterThan">
      <formula>0</formula>
    </cfRule>
  </conditionalFormatting>
  <conditionalFormatting sqref="B33 F33">
    <cfRule type="expression" dxfId="45" priority="57" stopIfTrue="1">
      <formula>$F33&gt;0</formula>
    </cfRule>
    <cfRule type="expression" dxfId="44" priority="58" stopIfTrue="1">
      <formula>$F33&gt;0</formula>
    </cfRule>
  </conditionalFormatting>
  <conditionalFormatting sqref="C26:C30">
    <cfRule type="expression" dxfId="43" priority="55" stopIfTrue="1">
      <formula>$F26&gt;0</formula>
    </cfRule>
    <cfRule type="expression" dxfId="42" priority="56" stopIfTrue="1">
      <formula>$F26&gt;0</formula>
    </cfRule>
  </conditionalFormatting>
  <conditionalFormatting sqref="C33">
    <cfRule type="expression" dxfId="41" priority="53" stopIfTrue="1">
      <formula>$F33&gt;0</formula>
    </cfRule>
    <cfRule type="expression" dxfId="40" priority="54" stopIfTrue="1">
      <formula>$F33&gt;0</formula>
    </cfRule>
  </conditionalFormatting>
  <conditionalFormatting sqref="F35">
    <cfRule type="cellIs" dxfId="39" priority="52" stopIfTrue="1" operator="greaterThan">
      <formula>0</formula>
    </cfRule>
  </conditionalFormatting>
  <conditionalFormatting sqref="G35">
    <cfRule type="cellIs" dxfId="38" priority="51" stopIfTrue="1" operator="greaterThan">
      <formula>0</formula>
    </cfRule>
  </conditionalFormatting>
  <conditionalFormatting sqref="B35:C35 F35">
    <cfRule type="expression" dxfId="37" priority="49" stopIfTrue="1">
      <formula>$F35&gt;0</formula>
    </cfRule>
    <cfRule type="expression" dxfId="36" priority="50" stopIfTrue="1">
      <formula>$F35&gt;0</formula>
    </cfRule>
  </conditionalFormatting>
  <conditionalFormatting sqref="F48">
    <cfRule type="cellIs" dxfId="35" priority="48" stopIfTrue="1" operator="greaterThan">
      <formula>0</formula>
    </cfRule>
  </conditionalFormatting>
  <conditionalFormatting sqref="G48">
    <cfRule type="cellIs" dxfId="34" priority="47" stopIfTrue="1" operator="greaterThan">
      <formula>0</formula>
    </cfRule>
  </conditionalFormatting>
  <conditionalFormatting sqref="E48:F48 B48:C48">
    <cfRule type="expression" dxfId="33" priority="45" stopIfTrue="1">
      <formula>$F48&gt;0</formula>
    </cfRule>
    <cfRule type="expression" dxfId="32" priority="46" stopIfTrue="1">
      <formula>$F48&gt;0</formula>
    </cfRule>
  </conditionalFormatting>
  <conditionalFormatting sqref="F47">
    <cfRule type="cellIs" dxfId="31" priority="44" stopIfTrue="1" operator="greaterThan">
      <formula>0</formula>
    </cfRule>
  </conditionalFormatting>
  <conditionalFormatting sqref="G47">
    <cfRule type="cellIs" dxfId="30" priority="43" stopIfTrue="1" operator="greaterThan">
      <formula>0</formula>
    </cfRule>
  </conditionalFormatting>
  <conditionalFormatting sqref="E47:F47 B47:C47">
    <cfRule type="expression" dxfId="29" priority="41" stopIfTrue="1">
      <formula>$F47&gt;0</formula>
    </cfRule>
    <cfRule type="expression" dxfId="28" priority="42" stopIfTrue="1">
      <formula>$F47&gt;0</formula>
    </cfRule>
  </conditionalFormatting>
  <conditionalFormatting sqref="F45">
    <cfRule type="cellIs" dxfId="27" priority="40" stopIfTrue="1" operator="greaterThan">
      <formula>0</formula>
    </cfRule>
  </conditionalFormatting>
  <conditionalFormatting sqref="G45">
    <cfRule type="cellIs" dxfId="26" priority="39" stopIfTrue="1" operator="greaterThan">
      <formula>0</formula>
    </cfRule>
  </conditionalFormatting>
  <conditionalFormatting sqref="E45:F45 B45:C46">
    <cfRule type="expression" dxfId="25" priority="37" stopIfTrue="1">
      <formula>$F45&gt;0</formula>
    </cfRule>
    <cfRule type="expression" dxfId="24" priority="38" stopIfTrue="1">
      <formula>$F45&gt;0</formula>
    </cfRule>
  </conditionalFormatting>
  <conditionalFormatting sqref="F39 F41:F42">
    <cfRule type="cellIs" dxfId="23" priority="28" stopIfTrue="1" operator="greaterThan">
      <formula>0</formula>
    </cfRule>
  </conditionalFormatting>
  <conditionalFormatting sqref="G39 G41:G42">
    <cfRule type="cellIs" dxfId="22" priority="27" stopIfTrue="1" operator="greaterThan">
      <formula>0</formula>
    </cfRule>
  </conditionalFormatting>
  <conditionalFormatting sqref="B39:C39 F39 F41:F42 B41:C42">
    <cfRule type="expression" dxfId="21" priority="25" stopIfTrue="1">
      <formula>$F39&gt;0</formula>
    </cfRule>
    <cfRule type="expression" dxfId="20" priority="26" stopIfTrue="1">
      <formula>$F39&gt;0</formula>
    </cfRule>
  </conditionalFormatting>
  <conditionalFormatting sqref="F40">
    <cfRule type="cellIs" dxfId="19" priority="24" stopIfTrue="1" operator="greaterThan">
      <formula>0</formula>
    </cfRule>
  </conditionalFormatting>
  <conditionalFormatting sqref="G40">
    <cfRule type="cellIs" dxfId="18" priority="23" stopIfTrue="1" operator="greaterThan">
      <formula>0</formula>
    </cfRule>
  </conditionalFormatting>
  <conditionalFormatting sqref="B40:C40 F40">
    <cfRule type="expression" dxfId="17" priority="21" stopIfTrue="1">
      <formula>$F40&gt;0</formula>
    </cfRule>
    <cfRule type="expression" dxfId="16" priority="22" stopIfTrue="1">
      <formula>$F40&gt;0</formula>
    </cfRule>
  </conditionalFormatting>
  <conditionalFormatting sqref="F25">
    <cfRule type="cellIs" dxfId="15" priority="20" stopIfTrue="1" operator="greaterThan">
      <formula>0</formula>
    </cfRule>
  </conditionalFormatting>
  <conditionalFormatting sqref="G25">
    <cfRule type="cellIs" dxfId="14" priority="19" stopIfTrue="1" operator="greaterThan">
      <formula>0</formula>
    </cfRule>
  </conditionalFormatting>
  <conditionalFormatting sqref="B25 E25:F25">
    <cfRule type="expression" dxfId="13" priority="17" stopIfTrue="1">
      <formula>$F25&gt;0</formula>
    </cfRule>
    <cfRule type="expression" dxfId="12" priority="18" stopIfTrue="1">
      <formula>$F25&gt;0</formula>
    </cfRule>
  </conditionalFormatting>
  <conditionalFormatting sqref="C25">
    <cfRule type="expression" dxfId="11" priority="15" stopIfTrue="1">
      <formula>$F25&gt;0</formula>
    </cfRule>
    <cfRule type="expression" dxfId="10" priority="16" stopIfTrue="1">
      <formula>$F25&gt;0</formula>
    </cfRule>
  </conditionalFormatting>
  <conditionalFormatting sqref="E32">
    <cfRule type="expression" dxfId="9" priority="13" stopIfTrue="1">
      <formula>$F32&gt;0</formula>
    </cfRule>
    <cfRule type="expression" dxfId="8" priority="14" stopIfTrue="1">
      <formula>$F32&gt;0</formula>
    </cfRule>
  </conditionalFormatting>
  <conditionalFormatting sqref="F46">
    <cfRule type="cellIs" dxfId="7" priority="12" stopIfTrue="1" operator="greaterThan">
      <formula>0</formula>
    </cfRule>
  </conditionalFormatting>
  <conditionalFormatting sqref="G46">
    <cfRule type="cellIs" dxfId="6" priority="11" stopIfTrue="1" operator="greaterThan">
      <formula>0</formula>
    </cfRule>
  </conditionalFormatting>
  <conditionalFormatting sqref="E46:F46">
    <cfRule type="expression" dxfId="5" priority="9" stopIfTrue="1">
      <formula>$F46&gt;0</formula>
    </cfRule>
    <cfRule type="expression" dxfId="4" priority="10" stopIfTrue="1">
      <formula>$F46&gt;0</formula>
    </cfRule>
  </conditionalFormatting>
  <conditionalFormatting sqref="E49:F49 B49:C49">
    <cfRule type="expression" dxfId="3" priority="7" stopIfTrue="1">
      <formula>$F49&gt;0</formula>
    </cfRule>
    <cfRule type="expression" dxfId="2" priority="8" stopIfTrue="1">
      <formula>$F49&gt;0</formula>
    </cfRule>
  </conditionalFormatting>
  <conditionalFormatting sqref="E33:E42">
    <cfRule type="expression" dxfId="1" priority="1" stopIfTrue="1">
      <formula>$F33&gt;0</formula>
    </cfRule>
    <cfRule type="expression" dxfId="0" priority="2" stopIfTrue="1">
      <formula>$F33&gt;0</formula>
    </cfRule>
  </conditionalFormatting>
  <pageMargins left="0.25" right="0.25" top="0.25" bottom="0.25" header="0.3" footer="0.3"/>
  <pageSetup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924184-2ccf-4b64-b6cb-a0bb2067ac9e">
      <Terms xmlns="http://schemas.microsoft.com/office/infopath/2007/PartnerControls"/>
    </lcf76f155ced4ddcb4097134ff3c332f>
    <TaxCatchAll xmlns="7d74f30e-8d89-48f8-868f-a024ada4c37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0186C1-CB0F-49E1-A75D-134E5727A86B}"/>
</file>

<file path=customXml/itemProps2.xml><?xml version="1.0" encoding="utf-8"?>
<ds:datastoreItem xmlns:ds="http://schemas.openxmlformats.org/officeDocument/2006/customXml" ds:itemID="{62B41242-831C-489A-8EB0-7314546C3062}"/>
</file>

<file path=customXml/itemProps3.xml><?xml version="1.0" encoding="utf-8"?>
<ds:datastoreItem xmlns:ds="http://schemas.openxmlformats.org/officeDocument/2006/customXml" ds:itemID="{11AAAA28-985A-44F2-A2A1-30C548D512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2024-01-04T15:13:54Z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0x0101000648099F5F7F41468962B6D6D34C921F</vt:lpwstr>
  </property>
  <property fmtid="{D5CDD505-2E9C-101B-9397-08002B2CF9AE}" pid="3" name="MediaServiceImageTags">
    <vt:lpwstr/>
  </property>
</Properties>
</file>